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001 MAESTRÍA EN VALUACIÓN\03 INGENIERIA DE COSTOS\12_10_24 SABADO\"/>
    </mc:Choice>
  </mc:AlternateContent>
  <xr:revisionPtr revIDLastSave="0" documentId="13_ncr:1_{5ED52EF3-9028-4052-B3CD-F192EDDB229E}" xr6:coauthVersionLast="47" xr6:coauthVersionMax="47" xr10:uidLastSave="{00000000-0000-0000-0000-000000000000}"/>
  <bookViews>
    <workbookView xWindow="-108" yWindow="-108" windowWidth="23256" windowHeight="12720" xr2:uid="{3E670B7B-E008-467C-8496-355C654D2CF8}"/>
  </bookViews>
  <sheets>
    <sheet name="DATOS" sheetId="1" r:id="rId1"/>
    <sheet name="UBI" sheetId="2" r:id="rId2"/>
    <sheet name="DESC" sheetId="3" r:id="rId3"/>
    <sheet name="FACT" sheetId="4" r:id="rId4"/>
    <sheet name="ENF" sheetId="5" r:id="rId5"/>
    <sheet name="CONC" sheetId="6" r:id="rId6"/>
    <sheet name="CROQUIS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3" l="1"/>
  <c r="D39" i="5"/>
  <c r="D42" i="5"/>
  <c r="F28" i="6"/>
  <c r="F31" i="6" s="1"/>
  <c r="D40" i="5"/>
  <c r="C41" i="5"/>
  <c r="D41" i="5" s="1"/>
  <c r="B22" i="5"/>
  <c r="F30" i="5"/>
  <c r="G31" i="5" s="1"/>
  <c r="D30" i="1"/>
  <c r="G43" i="5" l="1"/>
</calcChain>
</file>

<file path=xl/sharedStrings.xml><?xml version="1.0" encoding="utf-8"?>
<sst xmlns="http://schemas.openxmlformats.org/spreadsheetml/2006/main" count="300" uniqueCount="247">
  <si>
    <t>00001-10-24</t>
  </si>
  <si>
    <t>AVALÚO DE MEJORAS</t>
  </si>
  <si>
    <t>I.</t>
  </si>
  <si>
    <t>INMUEBLE QUE SE VALÚA</t>
  </si>
  <si>
    <t>CASA DE CAMPO                                        BUENA VISTA</t>
  </si>
  <si>
    <t>VALUADOR</t>
  </si>
  <si>
    <t>ESPECIALIDAD</t>
  </si>
  <si>
    <t>Arq. Ruth Sarai Flores Ovalle</t>
  </si>
  <si>
    <t>Privada</t>
  </si>
  <si>
    <t>Estimar el valor comercial de las mejoras</t>
  </si>
  <si>
    <t>Cálculo del ISR</t>
  </si>
  <si>
    <t>No se proporcionó</t>
  </si>
  <si>
    <t>$</t>
  </si>
  <si>
    <t>PESOS</t>
  </si>
  <si>
    <t xml:space="preserve">VALOR REFERIDO A </t>
  </si>
  <si>
    <t>Avalúo:</t>
  </si>
  <si>
    <t>II.</t>
  </si>
  <si>
    <t>CARACTERÍSTICAS URBANAS</t>
  </si>
  <si>
    <t>SERVICIOS PÚBLICOS:</t>
  </si>
  <si>
    <t>EQUIPAMIENTO URBANO:</t>
  </si>
  <si>
    <t>III.</t>
  </si>
  <si>
    <t>TERRENO</t>
  </si>
  <si>
    <t>TOPOGRAFÍA Y CONFIG.</t>
  </si>
  <si>
    <t>CARACT. PANORÁMICAS</t>
  </si>
  <si>
    <t>NINGUNA APARENTE</t>
  </si>
  <si>
    <t>NORTE:</t>
  </si>
  <si>
    <t>SUR:</t>
  </si>
  <si>
    <t>ESTE:</t>
  </si>
  <si>
    <t>OESTE:</t>
  </si>
  <si>
    <t>SERVIDUMBRE DE PASO</t>
  </si>
  <si>
    <t>NO SE APRECIAN FALLAS CERCANAS SEGÚN EL SISTEMA DE</t>
  </si>
  <si>
    <t>GEORREFERENCIA</t>
  </si>
  <si>
    <t>CLASIFICACIÓN DE ZONA:</t>
  </si>
  <si>
    <t>TIPOS DE CONSTRUCCIÓN:</t>
  </si>
  <si>
    <t>ÍNDICE DE SATURACIÓN:</t>
  </si>
  <si>
    <t>POBLACIÓN:</t>
  </si>
  <si>
    <t>USO DE SUELO:</t>
  </si>
  <si>
    <t>TRAMO DE CALLES TRANSVERSALES, LIMÍTROFES Y ORIENTACIÓN</t>
  </si>
  <si>
    <t>SERVIDUMBRES Y RESTRICC.:</t>
  </si>
  <si>
    <t>MEDIDAS Y COLINDANCIAS DEL TERRENO     </t>
  </si>
  <si>
    <t>FALLAS</t>
  </si>
  <si>
    <t>CONTAMINACIÓN AMB.:</t>
  </si>
  <si>
    <t>VÍAS DE ACCESO E IMPORT.:</t>
  </si>
  <si>
    <t>PROPIETARIO:</t>
  </si>
  <si>
    <t>VALUADOR:</t>
  </si>
  <si>
    <t>NO. SOCIO COLEGIO DE VALUADORES:</t>
  </si>
  <si>
    <t>ESPECIALIDAD:</t>
  </si>
  <si>
    <t>FECHA DEL AVALÚO:</t>
  </si>
  <si>
    <t>UBICACIÓN DEL INMUEBLE:</t>
  </si>
  <si>
    <t>LOTE:</t>
  </si>
  <si>
    <t>MANZANA:</t>
  </si>
  <si>
    <t>RÉGIMEN DE PROPIEDAD:</t>
  </si>
  <si>
    <t>OBJETO DEL AVALÚO:</t>
  </si>
  <si>
    <t>PROPÓSITO DEL AVALÚO:</t>
  </si>
  <si>
    <t>CUENTA CATASTRAL:</t>
  </si>
  <si>
    <t>CUENTA PREDIAL:</t>
  </si>
  <si>
    <t>FOLIO REAL:</t>
  </si>
  <si>
    <t>ESCRITURA:</t>
  </si>
  <si>
    <t>IV.</t>
  </si>
  <si>
    <t>DESCRIPCIÓN                                                      GENERAL DEL INMUEBLE</t>
  </si>
  <si>
    <t>CONSTRUCCIÓN:</t>
  </si>
  <si>
    <t>TIPO:</t>
  </si>
  <si>
    <t>ÁREA CONSTRUIDA:</t>
  </si>
  <si>
    <t>SUP.TERRENO:</t>
  </si>
  <si>
    <t xml:space="preserve">FUENTE: </t>
  </si>
  <si>
    <t>USO ACTUAL:</t>
  </si>
  <si>
    <t>ESPACIOS CONSTRUIDOS:</t>
  </si>
  <si>
    <t>NÚMERO DE NIVELES:</t>
  </si>
  <si>
    <t>ESTADO DE CONSERVACIÓN:</t>
  </si>
  <si>
    <t>CALIDAD DEL PROYECTO:</t>
  </si>
  <si>
    <t>UNIDADES RENTABLES:</t>
  </si>
  <si>
    <t>V.</t>
  </si>
  <si>
    <t>CONSIDERACIONES                                         PREVIAS AL AVALÚO</t>
  </si>
  <si>
    <t>AMPLIACIÓN DE LA DESCRIPCIÓN DEL INMUEBLE:</t>
  </si>
  <si>
    <t>METODOLOGÍA:</t>
  </si>
  <si>
    <t>ENFOQUE DE COSTOS:</t>
  </si>
  <si>
    <t>ENFOQUE DE INGRESOS (VALOR DE CAPITALIZACIÓN DE RENTAS):</t>
  </si>
  <si>
    <t>ENFOQUE DE MERCADO (VALOR COMPARATIVODE MERCADO):</t>
  </si>
  <si>
    <t>VALOR COMERCIAL:</t>
  </si>
  <si>
    <t>La valuación del terreno se estima de acuerdo a la Investigación de Mercado. Se aplica el criterio y tablas de Ross-Heidecke, para la estimación de los factores de depreciación. Este enfoque considera que valor máximo del bien para el comprador con información pertinente, será la cantidad necesaria para construir o adquirir un nuevo bien de igual utilidad. Cuando el bien no es nuevo, el valor de reposición nuevo deberá ser ajustado de acuerdo a todos los métodos de apreciación y obsolescencia a la fecha del avalúo.</t>
  </si>
  <si>
    <t>Es el valor presente de beneficios futuros derivados de la propiedad y es generalmente medido a través de la capitalización de un nivel específico de ingresos</t>
  </si>
  <si>
    <t>Es la cantidad estimada, en términos monetarios a partir del análisis y comparación de bienes iguales o similares al bien objeto de estudio, que han sido vendidos o que se encuentran en proceso de venta en el mercado abierto. Este análisis, para inmuebles especiales, se puede ralizar comparando superficie de construcción, habitaciones de hotel, camas de hospital, etc.</t>
  </si>
  <si>
    <t>Es el precio más probable en que se podría comercializar un bien, en las circunstancias prevalecientes a la fecha del avalúo, en un plazo razonable de exposición en una transacción llevada a cabo entre un oferente y un demandante libres de presiones, bien informados y como resultado de ponderar el valor físico, el valor de capitalización de rentas y el valor de mercado del bien que se trate.</t>
  </si>
  <si>
    <t>COMENTARIOS GENERALES, SUPUESTOS, EXCLUSIONES Y CONDICIONES LIMITANTES DEL AVALÚO</t>
  </si>
  <si>
    <t>El presente análisis presupone que no existe una restricción legal en cuanto a la posesión del bien y al uso lícito del mismo. Los valores de calle y de mercado se estiman con base en la homologación de los comparables obtenidos en la investigación del mercado inmobiliario de la zona de ubicación del inmueble y zonas de características similares. La homologación considera las condiciones del inmueble que se analiza.</t>
  </si>
  <si>
    <t>FACTORES DE HOMOLOGACIÓN EMPLEADOS</t>
  </si>
  <si>
    <t>sup</t>
  </si>
  <si>
    <t>neg</t>
  </si>
  <si>
    <t>fub</t>
  </si>
  <si>
    <t xml:space="preserve">Superficie construída / terreno                           </t>
  </si>
  <si>
    <t xml:space="preserve">Factor de negoaciación                                </t>
  </si>
  <si>
    <t xml:space="preserve">Factor de ubicación dentro de la colonia                           </t>
  </si>
  <si>
    <t>csp</t>
  </si>
  <si>
    <t>ec</t>
  </si>
  <si>
    <t>proy</t>
  </si>
  <si>
    <t>Estado de conservación</t>
  </si>
  <si>
    <t>Calidad del Proyecto</t>
  </si>
  <si>
    <t>Turistica comercial</t>
  </si>
  <si>
    <t>Comercial de 1ª</t>
  </si>
  <si>
    <t>Comercial de 2ª</t>
  </si>
  <si>
    <t>Residencial de lujo</t>
  </si>
  <si>
    <t>Residencial de 1ª</t>
  </si>
  <si>
    <t>Residencial de 2ª</t>
  </si>
  <si>
    <t>Interes Social</t>
  </si>
  <si>
    <t>Habitacional Popular</t>
  </si>
  <si>
    <t>TC</t>
  </si>
  <si>
    <t>C1</t>
  </si>
  <si>
    <t>C2</t>
  </si>
  <si>
    <t>RL</t>
  </si>
  <si>
    <t>R1</t>
  </si>
  <si>
    <t>R2</t>
  </si>
  <si>
    <t>IS</t>
  </si>
  <si>
    <t>HP</t>
  </si>
  <si>
    <t>Regular</t>
  </si>
  <si>
    <t>Irregular 4</t>
  </si>
  <si>
    <t>R</t>
  </si>
  <si>
    <t>I4L</t>
  </si>
  <si>
    <t>I+4L</t>
  </si>
  <si>
    <t>fesq= FACTOR DE ESQUINA</t>
  </si>
  <si>
    <t>Interior</t>
  </si>
  <si>
    <t>Medianero</t>
  </si>
  <si>
    <t>Esquina</t>
  </si>
  <si>
    <t>Cabecero</t>
  </si>
  <si>
    <t>Manzanero</t>
  </si>
  <si>
    <t>INT</t>
  </si>
  <si>
    <t>MED</t>
  </si>
  <si>
    <t>ESQ</t>
  </si>
  <si>
    <t>CAB</t>
  </si>
  <si>
    <t>MAN</t>
  </si>
  <si>
    <t>top= FACTOR DE TOPOGRAFÍA</t>
  </si>
  <si>
    <t>for= FACTOR DE FORMA</t>
  </si>
  <si>
    <t>tfr=TIPO DE FRACC.</t>
  </si>
  <si>
    <t>Plano</t>
  </si>
  <si>
    <t>Ascendente</t>
  </si>
  <si>
    <t>Descendente</t>
  </si>
  <si>
    <t>Accidentado</t>
  </si>
  <si>
    <t>PL</t>
  </si>
  <si>
    <t>AS</t>
  </si>
  <si>
    <t>DE</t>
  </si>
  <si>
    <t>AC</t>
  </si>
  <si>
    <t>INVESTIGACIÓN                                                                        DE MERCADO</t>
  </si>
  <si>
    <t>VI.</t>
  </si>
  <si>
    <t>TERRENOS EN VENTA</t>
  </si>
  <si>
    <t>NO APLICA</t>
  </si>
  <si>
    <t>APLICACIÓN DEL ENFOQUE                                                   COMPARATIVO DE MERCADO</t>
  </si>
  <si>
    <t>VII.</t>
  </si>
  <si>
    <t>SUJETO</t>
  </si>
  <si>
    <t>vum$</t>
  </si>
  <si>
    <t>top</t>
  </si>
  <si>
    <t>for</t>
  </si>
  <si>
    <t>tfr</t>
  </si>
  <si>
    <t>fesq</t>
  </si>
  <si>
    <t>FACTOR DE HOMOLOGACIÓN</t>
  </si>
  <si>
    <t>INDIVISO</t>
  </si>
  <si>
    <t>PRECIO DE MERCADO PONDERADO</t>
  </si>
  <si>
    <t>$/m2</t>
  </si>
  <si>
    <t>VALOR DEL TERRENO</t>
  </si>
  <si>
    <t>VIII.</t>
  </si>
  <si>
    <t>APLICACIÓN DEL ENFOQUE                                                 DE COSTOS (VALOR FÍSICO DIRECTO)</t>
  </si>
  <si>
    <t>FRACCIÓN</t>
  </si>
  <si>
    <t>ÁREA (m2)</t>
  </si>
  <si>
    <t>FACTOR</t>
  </si>
  <si>
    <t>VALOR U.</t>
  </si>
  <si>
    <t>TOTAL</t>
  </si>
  <si>
    <t>CONSTRUCCIÓN ORIGINAL</t>
  </si>
  <si>
    <t>vrn</t>
  </si>
  <si>
    <t>edad</t>
  </si>
  <si>
    <t>vut</t>
  </si>
  <si>
    <t>fec</t>
  </si>
  <si>
    <t>vnr</t>
  </si>
  <si>
    <t>MEJORAS</t>
  </si>
  <si>
    <t>VALOR DE REPOSICIÓN NUEVO</t>
  </si>
  <si>
    <t>VALOR NETO DE REPOSICIÓN</t>
  </si>
  <si>
    <t>RESULTADO DE LA APLICACIÓN DEL ENFOQUE DE INGRESOS</t>
  </si>
  <si>
    <t>VALOR DE CAPITALIZACIÓN</t>
  </si>
  <si>
    <t>N/A</t>
  </si>
  <si>
    <t>X.</t>
  </si>
  <si>
    <t>PARA OBTENER EL VALOR DEL TERRENO, SE REALIZÓ INVESTIGACIÓN Y HOMOLOGACIÓN CON TERRENOS DE CARACTERÍSTICAS SIMILARES. SE ESTIMA EL VALOR FÍSICO O DE REPOSICIÓN DEL INMUEBLE, FUNDADO EN ANÁLISIS DE COSTOS Y PRESUPUESTOS ACTUALIZADOS DE CONSTRUCCIONES ESPECIALES Y SIMILARES A LAS ESPECIFICADAS DEL INMUEBLE QUE SE ANALIZA PARA EL ENFOQUE DE MERCADO SE REALIZÓ INVESTIGACIÓN Y HOMOLOGACIÓN CON INMUEBLES SIMILARES EN LA LOCALIDAD</t>
  </si>
  <si>
    <t>DECLARACIONES:</t>
  </si>
  <si>
    <t>XI.</t>
  </si>
  <si>
    <t>XII.</t>
  </si>
  <si>
    <t>CONCLUSIÓN</t>
  </si>
  <si>
    <t>VALORES ACTUALES</t>
  </si>
  <si>
    <t>VALOR ACTUAL DE LAS MEJORAS</t>
  </si>
  <si>
    <t xml:space="preserve">VALORES REFERIDOS A </t>
  </si>
  <si>
    <t xml:space="preserve">INPC </t>
  </si>
  <si>
    <t>OCTUBRE DE 2024</t>
  </si>
  <si>
    <t>VALOR REFERIDO DE LAS MEJORAS</t>
  </si>
  <si>
    <t>RUTH SARAI FLORES OVALLE</t>
  </si>
  <si>
    <t>INMUEBLES</t>
  </si>
  <si>
    <t>XIII.</t>
  </si>
  <si>
    <t>CROQUIS</t>
  </si>
  <si>
    <t>XIV.</t>
  </si>
  <si>
    <t>REPORTE FOTOGRÁFICO</t>
  </si>
  <si>
    <t>CED. ESP. V.</t>
  </si>
  <si>
    <t>CED. PROF. ARQ.</t>
  </si>
  <si>
    <t>CED. MTR. VAL.</t>
  </si>
  <si>
    <t>N° REG. COL. VAL. EDO. DE AGS.</t>
  </si>
  <si>
    <t>RESUMEN                                                                                        DE VALORES</t>
  </si>
  <si>
    <t>CONSIDERACIONES                                                                               PREVIAS A LA CONCLUSIÓN</t>
  </si>
  <si>
    <t>Fracc. Buena Vista, Jesús María</t>
  </si>
  <si>
    <t>A1</t>
  </si>
  <si>
    <t>Confidencial</t>
  </si>
  <si>
    <t>MAYO DE 2001</t>
  </si>
  <si>
    <t>CONSOLIDACIÓN Y MEJORARMIENTO</t>
  </si>
  <si>
    <t>BAJA</t>
  </si>
  <si>
    <t>MUY BAJA</t>
  </si>
  <si>
    <t>CONSERVACIÓN</t>
  </si>
  <si>
    <t>CARRETERA BUENA VISTA-GRACIAS A DIOS</t>
  </si>
  <si>
    <t>(RADIO DE 500 m)</t>
  </si>
  <si>
    <t>TERRENO REGULAR PLANO</t>
  </si>
  <si>
    <t>SEMIRURAL</t>
  </si>
  <si>
    <t>30.00 m</t>
  </si>
  <si>
    <t>LOTE 1 DE LA SUBDIVISION</t>
  </si>
  <si>
    <t>LOTE 15 DE LA SUBDIVISION</t>
  </si>
  <si>
    <t>LOTES 3 DE LA SUBDIVISION</t>
  </si>
  <si>
    <t>21°54'28.5"N 102°28'00.8"W</t>
  </si>
  <si>
    <t>INFORMACION DE FALLAS GEOLOGICAS Y GRIETAS (SIFAGG)</t>
  </si>
  <si>
    <t>VIVIENDA UNIFAMILIAR</t>
  </si>
  <si>
    <t>HABITACIONAL</t>
  </si>
  <si>
    <t>VICEA</t>
  </si>
  <si>
    <t>898.92 m2</t>
  </si>
  <si>
    <t>50.692 m2</t>
  </si>
  <si>
    <t>BUENO</t>
  </si>
  <si>
    <t>RESIDENCIAL</t>
  </si>
  <si>
    <t>CASA DE CAMPO</t>
  </si>
  <si>
    <t>VAL. UNIT. DEL TERRENO HOMOLOG.</t>
  </si>
  <si>
    <t>Cal. de serv. Púb.(0-10)</t>
  </si>
  <si>
    <t>ENFOQUE DE COSTOS (V. FÍSICO O DIRECTO, NETO DE REPOSICIÓN) MERCADO)</t>
  </si>
  <si>
    <t>ENFOQUE DE INGRESOS (V. DE CAPITALIZACIÓN DE RENTAS)</t>
  </si>
  <si>
    <t>ENFOQUE COMPARATIVO DE MERCADO (V. COMPARATIVO DE MERCADO)</t>
  </si>
  <si>
    <t>SUP.</t>
  </si>
  <si>
    <t xml:space="preserve"> </t>
  </si>
  <si>
    <t>FIRME TRRAZA</t>
  </si>
  <si>
    <t>CIST. OBR</t>
  </si>
  <si>
    <t>x=761699 y=2424794</t>
  </si>
  <si>
    <t>BUENA</t>
  </si>
  <si>
    <t>CAMPESTRE</t>
  </si>
  <si>
    <t>CASA</t>
  </si>
  <si>
    <t>EDAD APROXIMADA EN AÑOS:</t>
  </si>
  <si>
    <t>VIDA ÚTIL REMANENTE EN AÑOS:</t>
  </si>
  <si>
    <t>NO  APLICA</t>
  </si>
  <si>
    <t>TERRENO (NO APLICA PARA ESTE AVALÚO)</t>
  </si>
  <si>
    <t>IX.</t>
  </si>
  <si>
    <t>APLICACIÓN DEL ENFOQUE                                                DE INGRESOS ( VALOR DE CAPITALIZACIÓN DE RENTAS)</t>
  </si>
  <si>
    <t>MAYO DE 2009</t>
  </si>
  <si>
    <t>EL SOLICITANTE MANIFIESTA QUE ADQUIRIÓ UN TERRENO EN EL CUAL CONSTRUYÓ POR SU CUENTA LA CASA LA CUALES TERMINÓ EN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</si>
</sst>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[$-F800]dddd\,\ mmmm\ dd\,\ yyyy"/>
    <numFmt numFmtId="165" formatCode="0.0"/>
    <numFmt numFmtId="166" formatCode="0.000"/>
    <numFmt numFmtId="167" formatCode="0.0%"/>
  </numFmts>
  <fonts count="30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24"/>
      <color theme="1"/>
      <name val="Verdana"/>
      <family val="2"/>
    </font>
    <font>
      <sz val="12"/>
      <color theme="1"/>
      <name val="Verdana"/>
      <family val="2"/>
    </font>
    <font>
      <sz val="14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sz val="8"/>
      <color theme="1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rgb="FF000000"/>
      <name val="Segoe UI"/>
      <family val="2"/>
    </font>
    <font>
      <sz val="8"/>
      <name val="Arial MT"/>
    </font>
    <font>
      <sz val="8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sz val="14"/>
      <name val="Verdana"/>
      <family val="2"/>
    </font>
    <font>
      <sz val="10"/>
      <name val="Verdana"/>
      <family val="2"/>
    </font>
    <font>
      <sz val="11"/>
      <name val="Verdana"/>
      <family val="2"/>
    </font>
    <font>
      <sz val="11"/>
      <color rgb="FF0E233D"/>
      <name val="Verdana"/>
      <family val="2"/>
    </font>
    <font>
      <b/>
      <sz val="10"/>
      <name val="Verdan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Verdana"/>
      <family val="2"/>
    </font>
    <font>
      <sz val="8"/>
      <color rgb="FFFF0000"/>
      <name val="Verdana"/>
      <family val="2"/>
    </font>
    <font>
      <sz val="11"/>
      <color rgb="FFFF0000"/>
      <name val="Verdana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7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9" fillId="0" borderId="0" xfId="0" applyFont="1"/>
    <xf numFmtId="0" fontId="1" fillId="0" borderId="0" xfId="0" applyFont="1" applyFill="1"/>
    <xf numFmtId="0" fontId="0" fillId="0" borderId="0" xfId="0" applyFill="1"/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vertical="top"/>
    </xf>
    <xf numFmtId="0" fontId="1" fillId="0" borderId="0" xfId="0" applyFont="1" applyBorder="1"/>
    <xf numFmtId="0" fontId="16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0" xfId="0" applyFont="1" applyBorder="1" applyAlignment="1"/>
    <xf numFmtId="0" fontId="1" fillId="0" borderId="0" xfId="0" applyFont="1" applyBorder="1" applyAlignment="1">
      <alignment horizontal="left"/>
    </xf>
    <xf numFmtId="0" fontId="18" fillId="0" borderId="0" xfId="0" applyFont="1" applyBorder="1" applyAlignment="1"/>
    <xf numFmtId="0" fontId="8" fillId="0" borderId="0" xfId="0" applyFont="1" applyAlignment="1">
      <alignment horizontal="left"/>
    </xf>
    <xf numFmtId="0" fontId="19" fillId="0" borderId="0" xfId="0" applyFont="1" applyFill="1"/>
    <xf numFmtId="0" fontId="18" fillId="0" borderId="0" xfId="0" applyFont="1"/>
    <xf numFmtId="0" fontId="21" fillId="0" borderId="0" xfId="0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left"/>
    </xf>
    <xf numFmtId="0" fontId="15" fillId="0" borderId="0" xfId="0" applyFont="1" applyAlignment="1"/>
    <xf numFmtId="0" fontId="22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19" fillId="0" borderId="0" xfId="0" applyFont="1" applyBorder="1" applyAlignment="1"/>
    <xf numFmtId="0" fontId="17" fillId="0" borderId="0" xfId="0" applyFont="1" applyBorder="1" applyAlignment="1"/>
    <xf numFmtId="0" fontId="19" fillId="0" borderId="2" xfId="0" applyFont="1" applyBorder="1" applyAlignment="1"/>
    <xf numFmtId="0" fontId="15" fillId="0" borderId="5" xfId="0" applyFont="1" applyBorder="1" applyAlignment="1">
      <alignment horizontal="left"/>
    </xf>
    <xf numFmtId="0" fontId="11" fillId="0" borderId="0" xfId="0" applyFont="1"/>
    <xf numFmtId="0" fontId="9" fillId="0" borderId="0" xfId="0" applyFont="1" applyAlignment="1">
      <alignment horizontal="justify" wrapText="1"/>
    </xf>
    <xf numFmtId="0" fontId="9" fillId="0" borderId="0" xfId="0" applyFont="1" applyAlignment="1">
      <alignment wrapText="1"/>
    </xf>
    <xf numFmtId="0" fontId="0" fillId="0" borderId="0" xfId="0" applyBorder="1"/>
    <xf numFmtId="0" fontId="9" fillId="0" borderId="0" xfId="0" applyFont="1" applyBorder="1"/>
    <xf numFmtId="0" fontId="16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Border="1" applyAlignment="1">
      <alignment horizontal="right"/>
    </xf>
    <xf numFmtId="0" fontId="19" fillId="0" borderId="2" xfId="0" applyFont="1" applyBorder="1" applyAlignment="1">
      <alignment vertical="top"/>
    </xf>
    <xf numFmtId="0" fontId="19" fillId="0" borderId="0" xfId="0" applyFont="1" applyBorder="1" applyAlignment="1">
      <alignment vertical="top"/>
    </xf>
    <xf numFmtId="0" fontId="20" fillId="0" borderId="2" xfId="0" applyFont="1" applyBorder="1" applyAlignment="1">
      <alignment vertical="top"/>
    </xf>
    <xf numFmtId="165" fontId="16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vertical="top"/>
    </xf>
    <xf numFmtId="0" fontId="15" fillId="0" borderId="0" xfId="0" applyFont="1" applyFill="1" applyBorder="1" applyAlignment="1">
      <alignment horizontal="center" wrapText="1"/>
    </xf>
    <xf numFmtId="2" fontId="16" fillId="0" borderId="0" xfId="0" applyNumberFormat="1" applyFont="1" applyBorder="1" applyAlignment="1">
      <alignment horizontal="left"/>
    </xf>
    <xf numFmtId="166" fontId="16" fillId="0" borderId="0" xfId="0" applyNumberFormat="1" applyFont="1" applyBorder="1" applyAlignment="1">
      <alignment horizontal="right"/>
    </xf>
    <xf numFmtId="2" fontId="16" fillId="0" borderId="0" xfId="0" applyNumberFormat="1" applyFont="1" applyBorder="1" applyAlignment="1">
      <alignment horizontal="right"/>
    </xf>
    <xf numFmtId="167" fontId="16" fillId="0" borderId="0" xfId="2" applyNumberFormat="1" applyFont="1" applyBorder="1" applyAlignment="1">
      <alignment horizontal="right"/>
    </xf>
    <xf numFmtId="44" fontId="16" fillId="0" borderId="0" xfId="1" applyFont="1" applyBorder="1" applyAlignment="1">
      <alignment horizontal="right"/>
    </xf>
    <xf numFmtId="0" fontId="19" fillId="0" borderId="0" xfId="0" applyFont="1" applyBorder="1" applyAlignment="1">
      <alignment horizontal="left"/>
    </xf>
    <xf numFmtId="0" fontId="26" fillId="0" borderId="0" xfId="0" applyFont="1" applyBorder="1" applyAlignment="1">
      <alignment vertical="top"/>
    </xf>
    <xf numFmtId="0" fontId="2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19" fillId="0" borderId="2" xfId="0" applyFont="1" applyBorder="1" applyAlignment="1">
      <alignment horizontal="left"/>
    </xf>
    <xf numFmtId="9" fontId="16" fillId="0" borderId="0" xfId="2" applyFont="1" applyAlignment="1">
      <alignment horizontal="left"/>
    </xf>
    <xf numFmtId="0" fontId="25" fillId="0" borderId="0" xfId="0" applyFont="1" applyBorder="1" applyAlignment="1">
      <alignment horizontal="right"/>
    </xf>
    <xf numFmtId="1" fontId="16" fillId="0" borderId="0" xfId="0" applyNumberFormat="1" applyFont="1" applyBorder="1" applyAlignment="1">
      <alignment horizontal="center"/>
    </xf>
    <xf numFmtId="44" fontId="16" fillId="0" borderId="0" xfId="1" applyFont="1" applyBorder="1" applyAlignment="1"/>
    <xf numFmtId="0" fontId="16" fillId="0" borderId="0" xfId="0" applyFont="1" applyFill="1" applyBorder="1" applyAlignment="1">
      <alignment horizontal="center" wrapText="1"/>
    </xf>
    <xf numFmtId="44" fontId="16" fillId="0" borderId="0" xfId="1" applyFont="1" applyFill="1" applyBorder="1" applyAlignment="1">
      <alignment horizontal="center" wrapText="1"/>
    </xf>
    <xf numFmtId="49" fontId="22" fillId="0" borderId="0" xfId="0" applyNumberFormat="1" applyFont="1" applyFill="1"/>
    <xf numFmtId="0" fontId="9" fillId="0" borderId="0" xfId="0" applyFont="1" applyFill="1" applyAlignment="1"/>
    <xf numFmtId="0" fontId="0" fillId="0" borderId="0" xfId="0" applyAlignment="1">
      <alignment wrapText="1"/>
    </xf>
    <xf numFmtId="1" fontId="16" fillId="0" borderId="0" xfId="0" applyNumberFormat="1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left"/>
    </xf>
    <xf numFmtId="1" fontId="16" fillId="0" borderId="0" xfId="0" applyNumberFormat="1" applyFont="1" applyFill="1" applyBorder="1" applyAlignment="1">
      <alignment horizontal="left"/>
    </xf>
    <xf numFmtId="164" fontId="9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4" fontId="1" fillId="0" borderId="0" xfId="1" applyFont="1" applyFill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5" fillId="0" borderId="4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8" fillId="0" borderId="0" xfId="0" applyFont="1" applyAlignment="1">
      <alignment horizontal="right"/>
    </xf>
    <xf numFmtId="164" fontId="18" fillId="0" borderId="0" xfId="0" applyNumberFormat="1" applyFont="1" applyAlignment="1">
      <alignment horizontal="right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justify" wrapText="1"/>
    </xf>
    <xf numFmtId="0" fontId="9" fillId="0" borderId="0" xfId="0" applyFont="1" applyAlignment="1">
      <alignment horizontal="left" wrapText="1"/>
    </xf>
    <xf numFmtId="0" fontId="4" fillId="0" borderId="0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19" fillId="0" borderId="2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 wrapText="1"/>
    </xf>
    <xf numFmtId="44" fontId="16" fillId="0" borderId="0" xfId="1" applyFont="1" applyBorder="1" applyAlignment="1">
      <alignment horizontal="center"/>
    </xf>
    <xf numFmtId="44" fontId="19" fillId="0" borderId="0" xfId="1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44" fontId="15" fillId="0" borderId="0" xfId="1" applyFont="1" applyAlignment="1">
      <alignment horizontal="center"/>
    </xf>
    <xf numFmtId="44" fontId="24" fillId="0" borderId="0" xfId="1" applyFont="1" applyBorder="1" applyAlignment="1">
      <alignment horizontal="center"/>
    </xf>
    <xf numFmtId="44" fontId="19" fillId="0" borderId="0" xfId="1" applyNumberFormat="1" applyFont="1" applyBorder="1" applyAlignment="1">
      <alignment horizontal="center" vertical="top"/>
    </xf>
    <xf numFmtId="0" fontId="29" fillId="2" borderId="6" xfId="0" applyFont="1" applyFill="1" applyBorder="1" applyAlignment="1">
      <alignment horizontal="right" vertical="top"/>
    </xf>
    <xf numFmtId="0" fontId="9" fillId="0" borderId="0" xfId="0" applyFont="1" applyFill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7" Type="http://schemas.openxmlformats.org/officeDocument/2006/relationships/image" Target="../media/image12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6" Type="http://schemas.openxmlformats.org/officeDocument/2006/relationships/image" Target="../media/image11.png"/><Relationship Id="rId5" Type="http://schemas.openxmlformats.org/officeDocument/2006/relationships/image" Target="../media/image10.jpeg"/><Relationship Id="rId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5</xdr:row>
      <xdr:rowOff>137160</xdr:rowOff>
    </xdr:from>
    <xdr:to>
      <xdr:col>6</xdr:col>
      <xdr:colOff>476251</xdr:colOff>
      <xdr:row>19</xdr:row>
      <xdr:rowOff>58640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249680"/>
          <a:ext cx="5539740" cy="24894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2</xdr:col>
          <xdr:colOff>571500</xdr:colOff>
          <xdr:row>15</xdr:row>
          <xdr:rowOff>30480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AGUA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0</xdr:rowOff>
        </xdr:from>
        <xdr:to>
          <xdr:col>2</xdr:col>
          <xdr:colOff>571500</xdr:colOff>
          <xdr:row>16</xdr:row>
          <xdr:rowOff>30480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LUZ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0</xdr:rowOff>
        </xdr:from>
        <xdr:to>
          <xdr:col>2</xdr:col>
          <xdr:colOff>571500</xdr:colOff>
          <xdr:row>17</xdr:row>
          <xdr:rowOff>30480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DRENAJE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2</xdr:col>
          <xdr:colOff>571500</xdr:colOff>
          <xdr:row>18</xdr:row>
          <xdr:rowOff>30480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TELEFONO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4</xdr:col>
          <xdr:colOff>0</xdr:colOff>
          <xdr:row>22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GUARNICIONES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14</xdr:row>
          <xdr:rowOff>0</xdr:rowOff>
        </xdr:from>
        <xdr:to>
          <xdr:col>5</xdr:col>
          <xdr:colOff>251460</xdr:colOff>
          <xdr:row>15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GAS NATURAL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15</xdr:row>
          <xdr:rowOff>0</xdr:rowOff>
        </xdr:from>
        <xdr:to>
          <xdr:col>5</xdr:col>
          <xdr:colOff>236220</xdr:colOff>
          <xdr:row>16</xdr:row>
          <xdr:rowOff>7620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TV POR 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16</xdr:row>
          <xdr:rowOff>0</xdr:rowOff>
        </xdr:from>
        <xdr:to>
          <xdr:col>4</xdr:col>
          <xdr:colOff>7620</xdr:colOff>
          <xdr:row>17</xdr:row>
          <xdr:rowOff>30480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17</xdr:row>
          <xdr:rowOff>0</xdr:rowOff>
        </xdr:from>
        <xdr:to>
          <xdr:col>4</xdr:col>
          <xdr:colOff>7620</xdr:colOff>
          <xdr:row>18</xdr:row>
          <xdr:rowOff>30480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VIGILANCIA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20</xdr:row>
          <xdr:rowOff>0</xdr:rowOff>
        </xdr:from>
        <xdr:to>
          <xdr:col>5</xdr:col>
          <xdr:colOff>251460</xdr:colOff>
          <xdr:row>21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PAVIMENTOS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21</xdr:row>
          <xdr:rowOff>0</xdr:rowOff>
        </xdr:from>
        <xdr:to>
          <xdr:col>5</xdr:col>
          <xdr:colOff>236220</xdr:colOff>
          <xdr:row>22</xdr:row>
          <xdr:rowOff>7620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BANQUETAS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18</xdr:row>
          <xdr:rowOff>0</xdr:rowOff>
        </xdr:from>
        <xdr:to>
          <xdr:col>4</xdr:col>
          <xdr:colOff>7620</xdr:colOff>
          <xdr:row>19</xdr:row>
          <xdr:rowOff>30480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ABASTO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19</xdr:row>
          <xdr:rowOff>0</xdr:rowOff>
        </xdr:from>
        <xdr:to>
          <xdr:col>4</xdr:col>
          <xdr:colOff>7620</xdr:colOff>
          <xdr:row>20</xdr:row>
          <xdr:rowOff>30480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OFICINAS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4</xdr:col>
          <xdr:colOff>0</xdr:colOff>
          <xdr:row>19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PARQUES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4</xdr:col>
          <xdr:colOff>0</xdr:colOff>
          <xdr:row>20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ESCUELAS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0</xdr:rowOff>
        </xdr:from>
        <xdr:to>
          <xdr:col>4</xdr:col>
          <xdr:colOff>0</xdr:colOff>
          <xdr:row>21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HOSPITALES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758190</xdr:colOff>
      <xdr:row>26</xdr:row>
      <xdr:rowOff>198120</xdr:rowOff>
    </xdr:from>
    <xdr:to>
      <xdr:col>6</xdr:col>
      <xdr:colOff>746760</xdr:colOff>
      <xdr:row>46</xdr:row>
      <xdr:rowOff>175261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48" t="21828" r="27058" b="897"/>
        <a:stretch/>
      </xdr:blipFill>
      <xdr:spPr>
        <a:xfrm>
          <a:off x="3044190" y="5293995"/>
          <a:ext cx="2274570" cy="3729991"/>
        </a:xfrm>
        <a:prstGeom prst="rect">
          <a:avLst/>
        </a:prstGeom>
      </xdr:spPr>
    </xdr:pic>
    <xdr:clientData/>
  </xdr:twoCellAnchor>
  <xdr:twoCellAnchor editAs="oneCell">
    <xdr:from>
      <xdr:col>4</xdr:col>
      <xdr:colOff>608651</xdr:colOff>
      <xdr:row>14</xdr:row>
      <xdr:rowOff>7620</xdr:rowOff>
    </xdr:from>
    <xdr:to>
      <xdr:col>6</xdr:col>
      <xdr:colOff>741147</xdr:colOff>
      <xdr:row>23</xdr:row>
      <xdr:rowOff>7621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512"/>
        <a:stretch/>
      </xdr:blipFill>
      <xdr:spPr>
        <a:xfrm>
          <a:off x="3656651" y="2827020"/>
          <a:ext cx="1656496" cy="17145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3632</xdr:colOff>
      <xdr:row>7</xdr:row>
      <xdr:rowOff>177698</xdr:rowOff>
    </xdr:from>
    <xdr:ext cx="36830" cy="172720"/>
    <xdr:sp macro="" textlink="">
      <xdr:nvSpPr>
        <xdr:cNvPr id="2" name="Shape 3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173552" y="1640738"/>
          <a:ext cx="36830" cy="172720"/>
        </a:xfrm>
        <a:custGeom>
          <a:avLst/>
          <a:gdLst/>
          <a:ahLst/>
          <a:cxnLst/>
          <a:rect l="0" t="0" r="0" b="0"/>
          <a:pathLst>
            <a:path w="36830" h="172720">
              <a:moveTo>
                <a:pt x="36575" y="0"/>
              </a:moveTo>
              <a:lnTo>
                <a:pt x="0" y="0"/>
              </a:lnTo>
              <a:lnTo>
                <a:pt x="0" y="172516"/>
              </a:lnTo>
              <a:lnTo>
                <a:pt x="36575" y="172516"/>
              </a:lnTo>
              <a:lnTo>
                <a:pt x="36575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169546</xdr:rowOff>
    </xdr:from>
    <xdr:to>
      <xdr:col>3</xdr:col>
      <xdr:colOff>24414</xdr:colOff>
      <xdr:row>41</xdr:row>
      <xdr:rowOff>179720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89396"/>
          <a:ext cx="2310414" cy="1915174"/>
        </a:xfrm>
        <a:prstGeom prst="rect">
          <a:avLst/>
        </a:prstGeom>
      </xdr:spPr>
    </xdr:pic>
    <xdr:clientData/>
  </xdr:twoCellAnchor>
  <xdr:twoCellAnchor editAs="oneCell">
    <xdr:from>
      <xdr:col>3</xdr:col>
      <xdr:colOff>742949</xdr:colOff>
      <xdr:row>32</xdr:row>
      <xdr:rowOff>15240</xdr:rowOff>
    </xdr:from>
    <xdr:to>
      <xdr:col>6</xdr:col>
      <xdr:colOff>639879</xdr:colOff>
      <xdr:row>42</xdr:row>
      <xdr:rowOff>22860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9" r="6317"/>
        <a:stretch/>
      </xdr:blipFill>
      <xdr:spPr>
        <a:xfrm>
          <a:off x="3028949" y="6625590"/>
          <a:ext cx="2287705" cy="19126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11723</xdr:colOff>
      <xdr:row>35</xdr:row>
      <xdr:rowOff>115861</xdr:rowOff>
    </xdr:from>
    <xdr:to>
      <xdr:col>3</xdr:col>
      <xdr:colOff>306193</xdr:colOff>
      <xdr:row>46</xdr:row>
      <xdr:rowOff>148325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355" r="8999"/>
        <a:stretch/>
      </xdr:blipFill>
      <xdr:spPr>
        <a:xfrm>
          <a:off x="11723" y="7088161"/>
          <a:ext cx="2580470" cy="2127964"/>
        </a:xfrm>
        <a:prstGeom prst="rect">
          <a:avLst/>
        </a:prstGeom>
      </xdr:spPr>
    </xdr:pic>
    <xdr:clientData/>
  </xdr:twoCellAnchor>
  <xdr:twoCellAnchor editAs="oneCell">
    <xdr:from>
      <xdr:col>3</xdr:col>
      <xdr:colOff>398584</xdr:colOff>
      <xdr:row>24</xdr:row>
      <xdr:rowOff>7682</xdr:rowOff>
    </xdr:from>
    <xdr:to>
      <xdr:col>6</xdr:col>
      <xdr:colOff>728222</xdr:colOff>
      <xdr:row>35</xdr:row>
      <xdr:rowOff>36030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4584" y="4884482"/>
          <a:ext cx="2615638" cy="21238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13305</xdr:rowOff>
    </xdr:from>
    <xdr:to>
      <xdr:col>3</xdr:col>
      <xdr:colOff>317612</xdr:colOff>
      <xdr:row>35</xdr:row>
      <xdr:rowOff>25808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90105"/>
          <a:ext cx="2603612" cy="2108003"/>
        </a:xfrm>
        <a:prstGeom prst="rect">
          <a:avLst/>
        </a:prstGeom>
      </xdr:spPr>
    </xdr:pic>
    <xdr:clientData/>
  </xdr:twoCellAnchor>
  <xdr:twoCellAnchor editAs="oneCell">
    <xdr:from>
      <xdr:col>3</xdr:col>
      <xdr:colOff>398585</xdr:colOff>
      <xdr:row>35</xdr:row>
      <xdr:rowOff>115371</xdr:rowOff>
    </xdr:from>
    <xdr:to>
      <xdr:col>6</xdr:col>
      <xdr:colOff>723901</xdr:colOff>
      <xdr:row>46</xdr:row>
      <xdr:rowOff>150919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4585" y="7087671"/>
          <a:ext cx="2611316" cy="2131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2814</xdr:rowOff>
    </xdr:from>
    <xdr:to>
      <xdr:col>2</xdr:col>
      <xdr:colOff>608936</xdr:colOff>
      <xdr:row>16</xdr:row>
      <xdr:rowOff>162032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1458234"/>
          <a:ext cx="2193896" cy="1805138"/>
        </a:xfrm>
        <a:prstGeom prst="rect">
          <a:avLst/>
        </a:prstGeom>
      </xdr:spPr>
    </xdr:pic>
    <xdr:clientData/>
  </xdr:twoCellAnchor>
  <xdr:twoCellAnchor editAs="oneCell">
    <xdr:from>
      <xdr:col>3</xdr:col>
      <xdr:colOff>143772</xdr:colOff>
      <xdr:row>5</xdr:row>
      <xdr:rowOff>305520</xdr:rowOff>
    </xdr:from>
    <xdr:to>
      <xdr:col>6</xdr:col>
      <xdr:colOff>546002</xdr:colOff>
      <xdr:row>19</xdr:row>
      <xdr:rowOff>17973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9456"/>
        <a:stretch/>
      </xdr:blipFill>
      <xdr:spPr>
        <a:xfrm>
          <a:off x="2435164" y="1249034"/>
          <a:ext cx="2693621" cy="2498066"/>
        </a:xfrm>
        <a:prstGeom prst="rect">
          <a:avLst/>
        </a:prstGeom>
      </xdr:spPr>
    </xdr:pic>
    <xdr:clientData/>
  </xdr:twoCellAnchor>
  <xdr:twoCellAnchor editAs="oneCell">
    <xdr:from>
      <xdr:col>3</xdr:col>
      <xdr:colOff>575094</xdr:colOff>
      <xdr:row>7</xdr:row>
      <xdr:rowOff>89859</xdr:rowOff>
    </xdr:from>
    <xdr:to>
      <xdr:col>4</xdr:col>
      <xdr:colOff>305519</xdr:colOff>
      <xdr:row>10</xdr:row>
      <xdr:rowOff>35944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6486" y="1572524"/>
          <a:ext cx="494222" cy="494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9CE49-BFF1-4DB4-A1BF-74AD9E6DFFFC}">
  <dimension ref="A1:J51"/>
  <sheetViews>
    <sheetView tabSelected="1" workbookViewId="0">
      <selection activeCell="D45" sqref="D45"/>
    </sheetView>
  </sheetViews>
  <sheetFormatPr baseColWidth="10" defaultRowHeight="14.4"/>
  <cols>
    <col min="1" max="1" width="11.5546875" customWidth="1"/>
    <col min="4" max="4" width="11.5546875" customWidth="1"/>
    <col min="6" max="6" width="16.109375" bestFit="1" customWidth="1"/>
  </cols>
  <sheetData>
    <row r="1" spans="1:7" s="7" customFormat="1">
      <c r="A1" s="6"/>
      <c r="B1" s="6"/>
      <c r="C1" s="6"/>
      <c r="D1" s="6"/>
      <c r="E1" s="6"/>
      <c r="F1" s="6"/>
      <c r="G1" s="6"/>
    </row>
    <row r="2" spans="1:7">
      <c r="A2" s="2"/>
      <c r="B2" s="2"/>
      <c r="C2" s="2"/>
      <c r="D2" s="2"/>
      <c r="E2" s="3" t="s">
        <v>15</v>
      </c>
      <c r="F2" s="82" t="s">
        <v>0</v>
      </c>
      <c r="G2" s="82"/>
    </row>
    <row r="3" spans="1:7">
      <c r="A3" s="81">
        <v>45580</v>
      </c>
      <c r="B3" s="81"/>
      <c r="C3" s="81"/>
      <c r="D3" s="81"/>
      <c r="E3" s="81"/>
      <c r="F3" s="81"/>
      <c r="G3" s="81"/>
    </row>
    <row r="4" spans="1:7">
      <c r="A4" s="1"/>
      <c r="B4" s="1"/>
      <c r="C4" s="1"/>
      <c r="D4" s="1"/>
      <c r="E4" s="1"/>
      <c r="F4" s="1"/>
      <c r="G4" s="1"/>
    </row>
    <row r="5" spans="1:7" ht="30" thickBot="1">
      <c r="A5" s="83" t="s">
        <v>1</v>
      </c>
      <c r="B5" s="83"/>
      <c r="C5" s="83"/>
      <c r="D5" s="83"/>
      <c r="E5" s="83"/>
      <c r="F5" s="83"/>
      <c r="G5" s="83"/>
    </row>
    <row r="6" spans="1:7" ht="15" thickTop="1">
      <c r="A6" s="1"/>
      <c r="B6" s="1"/>
      <c r="C6" s="1"/>
      <c r="D6" s="1"/>
      <c r="E6" s="1"/>
      <c r="F6" s="1"/>
      <c r="G6" s="1"/>
    </row>
    <row r="7" spans="1:7">
      <c r="A7" s="1"/>
      <c r="B7" s="1"/>
      <c r="C7" s="1"/>
      <c r="D7" s="1"/>
      <c r="E7" s="1"/>
      <c r="F7" s="1"/>
      <c r="G7" s="1"/>
    </row>
    <row r="8" spans="1:7">
      <c r="A8" s="1"/>
      <c r="B8" s="1"/>
      <c r="C8" s="1"/>
      <c r="D8" s="1"/>
      <c r="E8" s="1"/>
      <c r="F8" s="1"/>
      <c r="G8" s="1"/>
    </row>
    <row r="9" spans="1:7">
      <c r="A9" s="1"/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1"/>
      <c r="B12" s="1"/>
      <c r="C12" s="1"/>
      <c r="D12" s="1"/>
      <c r="E12" s="1"/>
      <c r="F12" s="1"/>
      <c r="G12" s="1"/>
    </row>
    <row r="13" spans="1:7">
      <c r="A13" s="1"/>
      <c r="B13" s="1"/>
      <c r="C13" s="1"/>
      <c r="D13" s="1"/>
      <c r="E13" s="1"/>
      <c r="F13" s="1"/>
      <c r="G13" s="1"/>
    </row>
    <row r="14" spans="1:7">
      <c r="A14" s="1"/>
      <c r="B14" s="1"/>
      <c r="C14" s="1"/>
      <c r="D14" s="1"/>
      <c r="E14" s="1"/>
      <c r="F14" s="1"/>
      <c r="G14" s="1"/>
    </row>
    <row r="15" spans="1:7">
      <c r="A15" s="1"/>
      <c r="B15" s="1"/>
      <c r="C15" s="1"/>
      <c r="D15" s="1"/>
      <c r="E15" s="1"/>
      <c r="F15" s="1"/>
      <c r="G15" s="1"/>
    </row>
    <row r="16" spans="1:7">
      <c r="A16" s="1"/>
      <c r="B16" s="1"/>
      <c r="C16" s="1"/>
      <c r="D16" s="1"/>
      <c r="E16" s="1"/>
      <c r="F16" s="1"/>
      <c r="G16" s="1"/>
    </row>
    <row r="17" spans="1:10">
      <c r="A17" s="1"/>
      <c r="B17" s="1"/>
      <c r="C17" s="1"/>
      <c r="D17" s="1"/>
      <c r="E17" s="1"/>
      <c r="F17" s="1"/>
      <c r="G17" s="1"/>
    </row>
    <row r="18" spans="1:10">
      <c r="A18" s="1"/>
      <c r="B18" s="1"/>
      <c r="C18" s="1"/>
      <c r="D18" s="1"/>
      <c r="E18" s="1"/>
      <c r="F18" s="1"/>
      <c r="G18" s="1"/>
    </row>
    <row r="19" spans="1:10">
      <c r="A19" s="1"/>
      <c r="B19" s="1"/>
      <c r="C19" s="1"/>
      <c r="D19" s="1"/>
      <c r="E19" s="1"/>
      <c r="F19" s="1"/>
      <c r="G19" s="1"/>
    </row>
    <row r="20" spans="1:10">
      <c r="A20" s="1"/>
      <c r="B20" s="1"/>
      <c r="C20" s="1"/>
      <c r="D20" s="1"/>
      <c r="E20" s="1"/>
      <c r="F20" s="1"/>
      <c r="G20" s="1"/>
    </row>
    <row r="21" spans="1:10">
      <c r="A21" s="1"/>
      <c r="B21" s="1"/>
      <c r="C21" s="1"/>
      <c r="D21" s="1"/>
      <c r="E21" s="1"/>
      <c r="F21" s="1"/>
      <c r="G21" s="1"/>
    </row>
    <row r="22" spans="1:10" ht="14.4" customHeight="1">
      <c r="A22" s="86" t="s">
        <v>2</v>
      </c>
      <c r="B22" s="84" t="s">
        <v>3</v>
      </c>
      <c r="C22" s="85"/>
      <c r="D22" s="87" t="s">
        <v>4</v>
      </c>
      <c r="E22" s="88"/>
      <c r="F22" s="88"/>
      <c r="G22" s="88"/>
    </row>
    <row r="23" spans="1:10" ht="28.95" customHeight="1">
      <c r="A23" s="86"/>
      <c r="B23" s="84"/>
      <c r="C23" s="85"/>
      <c r="D23" s="87"/>
      <c r="E23" s="88"/>
      <c r="F23" s="88"/>
      <c r="G23" s="88"/>
    </row>
    <row r="24" spans="1:10">
      <c r="A24" s="1"/>
      <c r="B24" s="1"/>
      <c r="C24" s="1"/>
      <c r="D24" s="1"/>
      <c r="E24" s="1"/>
      <c r="F24" s="1"/>
      <c r="G24" s="1"/>
    </row>
    <row r="25" spans="1:10">
      <c r="A25" s="1"/>
      <c r="B25" s="1"/>
      <c r="C25" s="1"/>
      <c r="D25" s="1"/>
      <c r="E25" s="1"/>
      <c r="F25" s="1"/>
      <c r="G25" s="1"/>
    </row>
    <row r="26" spans="1:10">
      <c r="A26" s="25" t="s">
        <v>43</v>
      </c>
      <c r="B26" s="25"/>
      <c r="C26" s="25"/>
      <c r="D26" s="18" t="s">
        <v>202</v>
      </c>
      <c r="E26" s="18"/>
      <c r="F26" s="18"/>
      <c r="G26" s="18"/>
      <c r="J26" s="4"/>
    </row>
    <row r="27" spans="1:10">
      <c r="A27" s="25" t="s">
        <v>44</v>
      </c>
      <c r="B27" s="25"/>
      <c r="C27" s="25"/>
      <c r="D27" s="18" t="s">
        <v>7</v>
      </c>
      <c r="E27" s="18"/>
      <c r="F27" s="18"/>
      <c r="G27" s="18"/>
      <c r="J27" s="4"/>
    </row>
    <row r="28" spans="1:10" ht="14.4" customHeight="1">
      <c r="A28" s="25" t="s">
        <v>45</v>
      </c>
      <c r="B28" s="25"/>
      <c r="C28" s="25"/>
      <c r="D28" s="18"/>
      <c r="E28" s="18"/>
      <c r="F28" s="18"/>
      <c r="G28" s="18"/>
      <c r="J28" s="4"/>
    </row>
    <row r="29" spans="1:10">
      <c r="A29" s="25" t="s">
        <v>46</v>
      </c>
      <c r="B29" s="25"/>
      <c r="C29" s="25"/>
      <c r="D29" s="18"/>
      <c r="E29" s="18"/>
      <c r="F29" s="18"/>
      <c r="G29" s="18"/>
      <c r="J29" s="4"/>
    </row>
    <row r="30" spans="1:10" ht="14.4" customHeight="1">
      <c r="A30" s="25" t="s">
        <v>47</v>
      </c>
      <c r="B30" s="25"/>
      <c r="C30" s="25"/>
      <c r="D30" s="80">
        <f>A3</f>
        <v>45580</v>
      </c>
      <c r="E30" s="80"/>
      <c r="F30" s="80"/>
      <c r="G30" s="80"/>
      <c r="J30" s="4"/>
    </row>
    <row r="31" spans="1:10" ht="14.4" customHeight="1">
      <c r="A31" s="25" t="s">
        <v>48</v>
      </c>
      <c r="B31" s="25"/>
      <c r="C31" s="25"/>
      <c r="D31" s="18" t="s">
        <v>200</v>
      </c>
      <c r="E31" s="18"/>
      <c r="F31" s="18"/>
      <c r="G31" s="18"/>
      <c r="J31" s="4"/>
    </row>
    <row r="32" spans="1:10">
      <c r="A32" s="25" t="s">
        <v>49</v>
      </c>
      <c r="B32" s="25"/>
      <c r="C32" s="25"/>
      <c r="D32" s="18">
        <v>16</v>
      </c>
      <c r="E32" s="18"/>
      <c r="F32" s="18"/>
      <c r="G32" s="18"/>
      <c r="J32" s="4"/>
    </row>
    <row r="33" spans="1:10">
      <c r="A33" s="25" t="s">
        <v>50</v>
      </c>
      <c r="B33" s="25"/>
      <c r="C33" s="25"/>
      <c r="D33" s="18" t="s">
        <v>201</v>
      </c>
      <c r="E33" s="18"/>
      <c r="F33" s="18"/>
      <c r="G33" s="18"/>
      <c r="J33" s="4"/>
    </row>
    <row r="34" spans="1:10">
      <c r="A34" s="25" t="s">
        <v>51</v>
      </c>
      <c r="B34" s="25"/>
      <c r="C34" s="25"/>
      <c r="D34" s="18" t="s">
        <v>8</v>
      </c>
      <c r="E34" s="18"/>
      <c r="F34" s="18"/>
      <c r="G34" s="18"/>
      <c r="J34" s="4"/>
    </row>
    <row r="35" spans="1:10" ht="14.4" customHeight="1">
      <c r="A35" s="25" t="s">
        <v>52</v>
      </c>
      <c r="B35" s="25"/>
      <c r="C35" s="25"/>
      <c r="D35" s="18" t="s">
        <v>9</v>
      </c>
      <c r="E35" s="18"/>
      <c r="F35" s="18"/>
      <c r="G35" s="18"/>
      <c r="J35" s="4"/>
    </row>
    <row r="36" spans="1:10" ht="14.4" customHeight="1">
      <c r="A36" s="25" t="s">
        <v>53</v>
      </c>
      <c r="B36" s="25"/>
      <c r="C36" s="25"/>
      <c r="D36" s="18" t="s">
        <v>10</v>
      </c>
      <c r="E36" s="18"/>
      <c r="F36" s="18"/>
      <c r="G36" s="18"/>
      <c r="J36" s="4"/>
    </row>
    <row r="37" spans="1:10" ht="14.4" customHeight="1">
      <c r="A37" s="25" t="s">
        <v>54</v>
      </c>
      <c r="B37" s="25"/>
      <c r="C37" s="25"/>
      <c r="D37" s="18"/>
      <c r="E37" s="18"/>
      <c r="F37" s="18"/>
      <c r="G37" s="18"/>
      <c r="J37" s="4"/>
    </row>
    <row r="38" spans="1:10" ht="14.4" customHeight="1">
      <c r="A38" s="25" t="s">
        <v>55</v>
      </c>
      <c r="B38" s="25"/>
      <c r="C38" s="25"/>
      <c r="D38" s="18"/>
      <c r="E38" s="18"/>
      <c r="F38" s="18"/>
      <c r="G38" s="18"/>
      <c r="J38" s="4"/>
    </row>
    <row r="39" spans="1:10" ht="14.4" customHeight="1">
      <c r="A39" s="25" t="s">
        <v>56</v>
      </c>
      <c r="B39" s="25"/>
      <c r="C39" s="25"/>
      <c r="D39" s="18"/>
      <c r="E39" s="18"/>
      <c r="F39" s="18"/>
      <c r="G39" s="18"/>
      <c r="J39" s="4"/>
    </row>
    <row r="40" spans="1:10">
      <c r="A40" s="25" t="s">
        <v>57</v>
      </c>
      <c r="B40" s="25"/>
      <c r="C40" s="25"/>
      <c r="D40" s="18" t="s">
        <v>11</v>
      </c>
      <c r="E40" s="18"/>
      <c r="F40" s="18"/>
      <c r="G40" s="18"/>
      <c r="J40" s="4"/>
    </row>
    <row r="41" spans="1:10">
      <c r="A41" s="1"/>
      <c r="B41" s="1"/>
      <c r="C41" s="1"/>
      <c r="D41" s="1"/>
      <c r="E41" s="1"/>
      <c r="F41" s="1"/>
      <c r="G41" s="1"/>
    </row>
    <row r="42" spans="1:10">
      <c r="A42" s="1"/>
      <c r="B42" s="1"/>
      <c r="C42" s="1"/>
      <c r="D42" s="1"/>
      <c r="E42" s="1"/>
      <c r="F42" s="1"/>
      <c r="G42" s="1"/>
    </row>
    <row r="43" spans="1:10">
      <c r="A43" s="89" t="s">
        <v>12</v>
      </c>
      <c r="B43" s="92" t="s">
        <v>14</v>
      </c>
      <c r="C43" s="93"/>
      <c r="D43" s="94" t="s">
        <v>245</v>
      </c>
      <c r="E43" s="95"/>
      <c r="F43" s="91">
        <v>545345.52365021303</v>
      </c>
      <c r="G43" s="90" t="s">
        <v>13</v>
      </c>
    </row>
    <row r="44" spans="1:10" ht="28.95" customHeight="1">
      <c r="A44" s="89"/>
      <c r="B44" s="92"/>
      <c r="C44" s="93"/>
      <c r="D44" s="94"/>
      <c r="E44" s="95"/>
      <c r="F44" s="91"/>
      <c r="G44" s="90"/>
    </row>
    <row r="45" spans="1:10">
      <c r="A45" s="1"/>
      <c r="B45" s="1"/>
      <c r="C45" s="1"/>
      <c r="D45" s="1"/>
      <c r="E45" s="1"/>
      <c r="F45" s="1"/>
      <c r="G45" s="1"/>
    </row>
    <row r="46" spans="1:10">
      <c r="A46" s="1"/>
      <c r="B46" s="1"/>
      <c r="C46" s="1"/>
      <c r="D46" s="1"/>
      <c r="E46" s="1"/>
      <c r="F46" s="1"/>
      <c r="G46" s="1"/>
    </row>
    <row r="47" spans="1:10">
      <c r="A47" s="1"/>
      <c r="B47" s="1"/>
      <c r="C47" s="1"/>
      <c r="D47" s="1"/>
      <c r="E47" s="1"/>
      <c r="F47" s="1"/>
      <c r="G47" s="1"/>
    </row>
    <row r="48" spans="1:10">
      <c r="A48" s="1"/>
      <c r="B48" s="1"/>
      <c r="C48" s="1"/>
      <c r="D48" s="1"/>
      <c r="E48" s="1"/>
      <c r="F48" s="1"/>
      <c r="G48" s="1"/>
    </row>
    <row r="49" spans="1:7">
      <c r="A49" s="1"/>
      <c r="B49" s="1"/>
      <c r="C49" s="1"/>
      <c r="D49" s="1"/>
      <c r="E49" s="1"/>
      <c r="F49" s="1"/>
      <c r="G49" s="1"/>
    </row>
    <row r="50" spans="1:7">
      <c r="A50" s="1"/>
      <c r="B50" s="1"/>
      <c r="C50" s="1"/>
      <c r="D50" s="1"/>
      <c r="E50" s="1"/>
      <c r="F50" s="1"/>
      <c r="G50" s="1"/>
    </row>
    <row r="51" spans="1:7">
      <c r="A51" s="1"/>
      <c r="B51" s="1"/>
      <c r="C51" s="1"/>
      <c r="D51" s="1"/>
      <c r="E51" s="1"/>
      <c r="F51" s="1"/>
      <c r="G51" s="1"/>
    </row>
  </sheetData>
  <mergeCells count="12">
    <mergeCell ref="A43:A44"/>
    <mergeCell ref="G43:G44"/>
    <mergeCell ref="F43:F44"/>
    <mergeCell ref="B43:C44"/>
    <mergeCell ref="D43:E44"/>
    <mergeCell ref="D30:G30"/>
    <mergeCell ref="A3:G3"/>
    <mergeCell ref="F2:G2"/>
    <mergeCell ref="A5:G5"/>
    <mergeCell ref="B22:C23"/>
    <mergeCell ref="A22:A23"/>
    <mergeCell ref="D22:G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3B79-32AB-4DE5-88EF-2DC7CFB2CCD9}">
  <dimension ref="A1:L94"/>
  <sheetViews>
    <sheetView workbookViewId="0">
      <selection activeCell="A46" sqref="A46"/>
    </sheetView>
  </sheetViews>
  <sheetFormatPr baseColWidth="10" defaultRowHeight="14.4"/>
  <sheetData>
    <row r="1" spans="1:9">
      <c r="A1" s="26"/>
      <c r="B1" s="26"/>
      <c r="C1" s="26"/>
      <c r="D1" s="26"/>
      <c r="E1" s="26"/>
      <c r="F1" s="26"/>
      <c r="G1" s="26"/>
      <c r="H1" s="1"/>
      <c r="I1" s="1"/>
    </row>
    <row r="2" spans="1:9">
      <c r="A2" s="27"/>
      <c r="B2" s="27"/>
      <c r="C2" s="27"/>
      <c r="D2" s="27"/>
      <c r="E2" s="28" t="s">
        <v>15</v>
      </c>
      <c r="F2" s="98" t="s">
        <v>0</v>
      </c>
      <c r="G2" s="98"/>
      <c r="H2" s="1"/>
      <c r="I2" s="1"/>
    </row>
    <row r="3" spans="1:9">
      <c r="A3" s="99">
        <v>45580</v>
      </c>
      <c r="B3" s="99"/>
      <c r="C3" s="99"/>
      <c r="D3" s="99"/>
      <c r="E3" s="99"/>
      <c r="F3" s="99"/>
      <c r="G3" s="99"/>
      <c r="H3" s="1"/>
      <c r="I3" s="1"/>
    </row>
    <row r="4" spans="1:9">
      <c r="A4" s="29"/>
      <c r="B4" s="29"/>
      <c r="C4" s="29"/>
      <c r="D4" s="29"/>
      <c r="E4" s="29"/>
      <c r="F4" s="29"/>
      <c r="G4" s="29"/>
      <c r="H4" s="1"/>
      <c r="I4" s="1"/>
    </row>
    <row r="5" spans="1:9" ht="14.4" customHeight="1">
      <c r="A5" s="100" t="s">
        <v>16</v>
      </c>
      <c r="B5" s="101" t="s">
        <v>17</v>
      </c>
      <c r="C5" s="102"/>
      <c r="D5" s="102"/>
      <c r="E5" s="102"/>
      <c r="F5" s="102"/>
      <c r="G5" s="102"/>
      <c r="H5" s="1"/>
      <c r="I5" s="1"/>
    </row>
    <row r="6" spans="1:9" ht="28.2" customHeight="1">
      <c r="A6" s="100"/>
      <c r="B6" s="101"/>
      <c r="C6" s="102"/>
      <c r="D6" s="102"/>
      <c r="E6" s="102"/>
      <c r="F6" s="102"/>
      <c r="G6" s="102"/>
      <c r="H6" s="1"/>
      <c r="I6" s="1"/>
    </row>
    <row r="7" spans="1:9">
      <c r="A7" s="30"/>
      <c r="B7" s="30"/>
      <c r="C7" s="30"/>
      <c r="D7" s="30"/>
      <c r="E7" s="30"/>
      <c r="F7" s="30"/>
      <c r="G7" s="30"/>
      <c r="H7" s="11"/>
      <c r="I7" s="1"/>
    </row>
    <row r="8" spans="1:9">
      <c r="A8" s="31" t="s">
        <v>32</v>
      </c>
      <c r="B8" s="31"/>
      <c r="C8" s="10" t="s">
        <v>204</v>
      </c>
      <c r="D8" s="32"/>
      <c r="E8" s="10"/>
      <c r="F8" s="10"/>
      <c r="G8" s="10"/>
      <c r="H8" s="11"/>
      <c r="I8" s="1"/>
    </row>
    <row r="9" spans="1:9">
      <c r="A9" s="31" t="s">
        <v>33</v>
      </c>
      <c r="B9" s="31"/>
      <c r="C9" s="10" t="s">
        <v>218</v>
      </c>
      <c r="D9" s="32"/>
      <c r="E9" s="10"/>
      <c r="F9" s="10"/>
      <c r="G9" s="10"/>
      <c r="H9" s="11"/>
      <c r="I9" s="1"/>
    </row>
    <row r="10" spans="1:9">
      <c r="A10" s="31" t="s">
        <v>34</v>
      </c>
      <c r="B10" s="31"/>
      <c r="C10" s="68">
        <v>0.2</v>
      </c>
      <c r="D10" s="32"/>
      <c r="E10" s="10"/>
      <c r="F10" s="10"/>
      <c r="G10" s="10"/>
      <c r="H10" s="11"/>
      <c r="I10" s="1"/>
    </row>
    <row r="11" spans="1:9">
      <c r="A11" s="31" t="s">
        <v>35</v>
      </c>
      <c r="B11" s="31"/>
      <c r="C11" s="10" t="s">
        <v>205</v>
      </c>
      <c r="D11" s="32"/>
      <c r="E11" s="33"/>
      <c r="F11" s="33"/>
      <c r="G11" s="10"/>
      <c r="H11" s="11"/>
      <c r="I11" s="1"/>
    </row>
    <row r="12" spans="1:9">
      <c r="A12" s="31" t="s">
        <v>41</v>
      </c>
      <c r="B12" s="31"/>
      <c r="C12" s="10" t="s">
        <v>206</v>
      </c>
      <c r="D12" s="32"/>
      <c r="E12" s="33"/>
      <c r="F12" s="33"/>
      <c r="G12" s="10"/>
      <c r="H12" s="11"/>
      <c r="I12" s="1"/>
    </row>
    <row r="13" spans="1:9">
      <c r="A13" s="31" t="s">
        <v>36</v>
      </c>
      <c r="B13" s="31"/>
      <c r="C13" s="10" t="s">
        <v>207</v>
      </c>
      <c r="D13" s="32"/>
      <c r="E13" s="10"/>
      <c r="F13" s="10"/>
      <c r="G13" s="10"/>
      <c r="H13" s="11"/>
      <c r="I13" s="1"/>
    </row>
    <row r="14" spans="1:9">
      <c r="A14" s="31" t="s">
        <v>42</v>
      </c>
      <c r="B14" s="31"/>
      <c r="C14" s="10" t="s">
        <v>208</v>
      </c>
      <c r="D14" s="32"/>
      <c r="E14" s="10"/>
      <c r="F14" s="10"/>
      <c r="G14" s="10"/>
      <c r="H14" s="11"/>
      <c r="I14" s="1"/>
    </row>
    <row r="15" spans="1:9">
      <c r="A15" s="20" t="s">
        <v>18</v>
      </c>
      <c r="B15" s="20"/>
      <c r="C15" s="10"/>
      <c r="D15" s="10"/>
      <c r="E15" s="34"/>
      <c r="F15" s="10"/>
      <c r="G15" s="10"/>
      <c r="H15" s="11"/>
      <c r="I15" s="1"/>
    </row>
    <row r="16" spans="1:9">
      <c r="A16" s="30"/>
      <c r="B16" s="30"/>
      <c r="C16" s="10"/>
      <c r="D16" s="10"/>
      <c r="E16" s="34"/>
      <c r="F16" s="10"/>
      <c r="G16" s="10"/>
      <c r="H16" s="11"/>
      <c r="I16" s="1"/>
    </row>
    <row r="17" spans="1:12">
      <c r="A17" s="30"/>
      <c r="B17" s="30"/>
      <c r="C17" s="10"/>
      <c r="D17" s="34"/>
      <c r="E17" s="10"/>
      <c r="F17" s="10"/>
      <c r="G17" s="34"/>
      <c r="H17" s="11"/>
      <c r="I17" s="1"/>
    </row>
    <row r="18" spans="1:12">
      <c r="A18" s="30"/>
      <c r="B18" s="30"/>
      <c r="C18" s="10"/>
      <c r="D18" s="34"/>
      <c r="E18" s="10"/>
      <c r="F18" s="10"/>
      <c r="G18" s="34"/>
      <c r="H18" s="11"/>
      <c r="I18" s="1"/>
    </row>
    <row r="19" spans="1:12">
      <c r="A19" s="20" t="s">
        <v>19</v>
      </c>
      <c r="B19" s="20"/>
      <c r="C19" s="10"/>
      <c r="D19" s="34"/>
      <c r="E19" s="34"/>
      <c r="F19" s="34"/>
      <c r="G19" s="34"/>
      <c r="H19" s="11"/>
      <c r="I19" s="1"/>
    </row>
    <row r="20" spans="1:12">
      <c r="A20" s="20" t="s">
        <v>209</v>
      </c>
      <c r="B20" s="30"/>
      <c r="C20" s="10"/>
      <c r="D20" s="10"/>
      <c r="E20" s="10"/>
      <c r="F20" s="10"/>
      <c r="G20" s="10"/>
      <c r="H20" s="11"/>
      <c r="I20" s="1"/>
    </row>
    <row r="21" spans="1:12">
      <c r="A21" s="30"/>
      <c r="B21" s="30"/>
      <c r="C21" s="10"/>
      <c r="D21" s="34"/>
      <c r="E21" s="34"/>
      <c r="F21" s="10"/>
      <c r="G21" s="10"/>
      <c r="H21" s="11"/>
      <c r="I21" s="1"/>
    </row>
    <row r="22" spans="1:12">
      <c r="A22" s="30"/>
      <c r="B22" s="30"/>
      <c r="C22" s="10"/>
      <c r="D22" s="34"/>
      <c r="E22" s="34"/>
      <c r="F22" s="10"/>
      <c r="G22" s="10"/>
      <c r="H22" s="11"/>
      <c r="I22" s="1"/>
    </row>
    <row r="23" spans="1:12">
      <c r="A23" s="30"/>
      <c r="B23" s="30"/>
      <c r="C23" s="10"/>
      <c r="D23" s="10"/>
      <c r="E23" s="10"/>
      <c r="F23" s="10"/>
      <c r="G23" s="10"/>
      <c r="H23" s="11"/>
      <c r="I23" s="1"/>
    </row>
    <row r="24" spans="1:12">
      <c r="A24" s="100" t="s">
        <v>20</v>
      </c>
      <c r="B24" s="101" t="s">
        <v>21</v>
      </c>
      <c r="C24" s="102"/>
      <c r="D24" s="102"/>
      <c r="E24" s="102"/>
      <c r="F24" s="102"/>
      <c r="G24" s="102"/>
      <c r="H24" s="14"/>
      <c r="I24" s="1"/>
    </row>
    <row r="25" spans="1:12">
      <c r="A25" s="100"/>
      <c r="B25" s="101"/>
      <c r="C25" s="102"/>
      <c r="D25" s="102"/>
      <c r="E25" s="102"/>
      <c r="F25" s="102"/>
      <c r="G25" s="102"/>
      <c r="H25" s="14"/>
      <c r="I25" s="1"/>
    </row>
    <row r="26" spans="1:12" ht="14.4" customHeight="1">
      <c r="A26" s="35"/>
      <c r="B26" s="36"/>
      <c r="C26" s="36"/>
      <c r="D26" s="36"/>
      <c r="E26" s="36"/>
      <c r="F26" s="36"/>
      <c r="G26" s="36"/>
      <c r="H26" s="14"/>
      <c r="I26" s="1"/>
    </row>
    <row r="27" spans="1:12" ht="17.399999999999999">
      <c r="A27" s="39" t="s">
        <v>37</v>
      </c>
      <c r="B27" s="37"/>
      <c r="C27" s="37"/>
      <c r="D27" s="37"/>
      <c r="E27" s="37"/>
      <c r="F27" s="37"/>
      <c r="G27" s="36"/>
      <c r="H27" s="14"/>
      <c r="I27" s="1"/>
    </row>
    <row r="28" spans="1:12" ht="14.4" customHeight="1">
      <c r="A28" s="20" t="s">
        <v>25</v>
      </c>
      <c r="B28" s="10" t="s">
        <v>175</v>
      </c>
      <c r="C28" s="34"/>
      <c r="D28" s="12"/>
      <c r="E28" s="10"/>
      <c r="F28" s="10"/>
      <c r="G28" s="12"/>
      <c r="H28" s="46"/>
      <c r="I28" s="12"/>
      <c r="J28" s="12"/>
      <c r="K28" s="12"/>
      <c r="L28" s="8"/>
    </row>
    <row r="29" spans="1:12" ht="14.4" customHeight="1">
      <c r="A29" s="20" t="s">
        <v>26</v>
      </c>
      <c r="B29" s="10" t="s">
        <v>175</v>
      </c>
      <c r="C29" s="34"/>
      <c r="D29" s="12"/>
      <c r="E29" s="10"/>
      <c r="F29" s="10"/>
      <c r="G29" s="12"/>
      <c r="H29" s="46"/>
      <c r="I29" s="12"/>
      <c r="J29" s="12"/>
      <c r="K29" s="12"/>
      <c r="L29" s="8"/>
    </row>
    <row r="30" spans="1:12" ht="14.4" customHeight="1">
      <c r="A30" s="20" t="s">
        <v>27</v>
      </c>
      <c r="B30" s="10" t="s">
        <v>175</v>
      </c>
      <c r="C30" s="34"/>
      <c r="D30" s="12"/>
      <c r="E30" s="10"/>
      <c r="F30" s="10"/>
      <c r="G30" s="12"/>
      <c r="H30" s="46"/>
      <c r="I30" s="12"/>
      <c r="J30" s="12"/>
      <c r="K30" s="12"/>
      <c r="L30" s="8"/>
    </row>
    <row r="31" spans="1:12" ht="14.4" customHeight="1">
      <c r="A31" s="20" t="s">
        <v>28</v>
      </c>
      <c r="B31" s="10" t="s">
        <v>208</v>
      </c>
      <c r="C31" s="34"/>
      <c r="D31" s="12"/>
      <c r="E31" s="10"/>
      <c r="F31" s="10"/>
      <c r="G31" s="12"/>
      <c r="H31" s="46"/>
      <c r="I31" s="12"/>
      <c r="J31" s="12"/>
      <c r="K31" s="12"/>
      <c r="L31" s="8"/>
    </row>
    <row r="32" spans="1:12" ht="14.4" customHeight="1">
      <c r="A32" s="96"/>
      <c r="B32" s="97"/>
      <c r="C32" s="10"/>
      <c r="D32" s="10"/>
      <c r="E32" s="12"/>
      <c r="F32" s="12"/>
      <c r="G32" s="12"/>
      <c r="H32" s="46"/>
      <c r="I32" s="12"/>
      <c r="J32" s="12"/>
      <c r="K32" s="11"/>
    </row>
    <row r="33" spans="1:12" ht="16.2" customHeight="1">
      <c r="A33" s="39" t="s">
        <v>39</v>
      </c>
      <c r="B33" s="37"/>
      <c r="C33" s="37"/>
      <c r="D33" s="37"/>
      <c r="E33" s="37"/>
      <c r="F33" s="37"/>
      <c r="G33" s="38"/>
      <c r="H33" s="22"/>
      <c r="I33" s="22"/>
      <c r="J33" s="22"/>
      <c r="K33" s="22"/>
      <c r="L33" s="13"/>
    </row>
    <row r="34" spans="1:12" ht="14.4" customHeight="1">
      <c r="A34" s="20" t="s">
        <v>25</v>
      </c>
      <c r="B34" s="10" t="s">
        <v>212</v>
      </c>
      <c r="C34" s="10" t="s">
        <v>213</v>
      </c>
      <c r="D34" s="10"/>
      <c r="E34" s="10"/>
      <c r="F34" s="10"/>
      <c r="G34" s="10"/>
      <c r="H34" s="15"/>
      <c r="I34" s="10"/>
      <c r="J34" s="10"/>
      <c r="K34" s="10"/>
      <c r="L34" s="9"/>
    </row>
    <row r="35" spans="1:12" ht="14.4" customHeight="1">
      <c r="A35" s="20" t="s">
        <v>26</v>
      </c>
      <c r="B35" s="10" t="s">
        <v>212</v>
      </c>
      <c r="C35" s="10" t="s">
        <v>214</v>
      </c>
      <c r="D35" s="10"/>
      <c r="E35" s="10"/>
      <c r="F35" s="10"/>
      <c r="G35" s="10"/>
      <c r="H35" s="15"/>
      <c r="I35" s="10"/>
      <c r="J35" s="10"/>
      <c r="K35" s="10"/>
      <c r="L35" s="9"/>
    </row>
    <row r="36" spans="1:12">
      <c r="A36" s="20" t="s">
        <v>27</v>
      </c>
      <c r="B36" s="10" t="s">
        <v>212</v>
      </c>
      <c r="C36" s="10" t="s">
        <v>215</v>
      </c>
      <c r="D36" s="10"/>
      <c r="E36" s="10"/>
      <c r="F36" s="10"/>
      <c r="G36" s="10"/>
      <c r="H36" s="15"/>
      <c r="I36" s="10"/>
      <c r="J36" s="10"/>
      <c r="K36" s="10"/>
      <c r="L36" s="9"/>
    </row>
    <row r="37" spans="1:12" ht="14.4" customHeight="1">
      <c r="A37" s="20" t="s">
        <v>28</v>
      </c>
      <c r="B37" s="10" t="s">
        <v>212</v>
      </c>
      <c r="C37" s="10" t="s">
        <v>29</v>
      </c>
      <c r="D37" s="10"/>
      <c r="E37" s="10"/>
      <c r="F37" s="10"/>
      <c r="G37" s="10"/>
      <c r="H37" s="15"/>
      <c r="I37" s="10"/>
      <c r="J37" s="10"/>
      <c r="K37" s="10"/>
      <c r="L37" s="9"/>
    </row>
    <row r="38" spans="1:12" ht="14.4" customHeight="1">
      <c r="A38" s="20"/>
      <c r="B38" s="10"/>
      <c r="C38" s="10"/>
      <c r="D38" s="10"/>
      <c r="E38" s="10"/>
      <c r="F38" s="10"/>
      <c r="G38" s="10"/>
      <c r="H38" s="15"/>
      <c r="I38" s="10"/>
      <c r="J38" s="10"/>
      <c r="K38" s="10"/>
      <c r="L38" s="9"/>
    </row>
    <row r="39" spans="1:12">
      <c r="A39" s="96" t="s">
        <v>22</v>
      </c>
      <c r="B39" s="97"/>
      <c r="C39" s="10" t="s">
        <v>210</v>
      </c>
      <c r="D39" s="10"/>
      <c r="E39" s="10"/>
      <c r="F39" s="10"/>
      <c r="G39" s="10"/>
      <c r="H39" s="15"/>
      <c r="I39" s="10"/>
      <c r="J39" s="16"/>
      <c r="K39" s="11"/>
      <c r="L39" s="13"/>
    </row>
    <row r="40" spans="1:12">
      <c r="A40" s="96" t="s">
        <v>23</v>
      </c>
      <c r="B40" s="97"/>
      <c r="C40" s="10" t="s">
        <v>211</v>
      </c>
      <c r="D40" s="10"/>
      <c r="E40" s="10"/>
      <c r="F40" s="10"/>
      <c r="G40" s="10"/>
      <c r="H40" s="15"/>
      <c r="I40" s="10"/>
      <c r="J40" s="16"/>
      <c r="K40" s="16"/>
      <c r="L40" s="13"/>
    </row>
    <row r="41" spans="1:12">
      <c r="A41" s="96" t="s">
        <v>38</v>
      </c>
      <c r="B41" s="97"/>
      <c r="C41" s="10" t="s">
        <v>24</v>
      </c>
      <c r="D41" s="10"/>
      <c r="E41" s="10"/>
      <c r="F41" s="10"/>
      <c r="G41" s="10"/>
      <c r="H41" s="15"/>
      <c r="I41" s="10"/>
      <c r="J41" s="16"/>
      <c r="K41" s="16"/>
      <c r="L41" s="13"/>
    </row>
    <row r="42" spans="1:12">
      <c r="A42" s="39" t="s">
        <v>40</v>
      </c>
      <c r="B42" s="24"/>
      <c r="C42" s="24"/>
      <c r="D42" s="24"/>
      <c r="E42" s="24"/>
      <c r="F42" s="24"/>
      <c r="G42" s="10"/>
      <c r="H42" s="47"/>
      <c r="I42" s="18"/>
      <c r="J42" s="18"/>
      <c r="K42" s="16"/>
      <c r="L42" s="13"/>
    </row>
    <row r="43" spans="1:12">
      <c r="A43" s="15" t="s">
        <v>30</v>
      </c>
      <c r="B43" s="15"/>
      <c r="C43" s="15"/>
      <c r="D43" s="15"/>
      <c r="E43" s="15"/>
      <c r="F43" s="15"/>
      <c r="G43" s="30"/>
      <c r="H43" s="23"/>
      <c r="I43" s="11"/>
      <c r="J43" s="16"/>
      <c r="K43" s="16"/>
    </row>
    <row r="44" spans="1:12">
      <c r="A44" s="10" t="s">
        <v>217</v>
      </c>
      <c r="B44" s="10"/>
      <c r="C44" s="10"/>
      <c r="D44" s="10"/>
      <c r="E44" s="10"/>
      <c r="F44" s="10"/>
      <c r="G44" s="30"/>
      <c r="H44" s="23"/>
      <c r="I44" s="11"/>
      <c r="J44" s="16"/>
      <c r="K44" s="16"/>
    </row>
    <row r="45" spans="1:12" ht="14.4" customHeight="1">
      <c r="A45" s="39" t="s">
        <v>31</v>
      </c>
      <c r="B45" s="39"/>
      <c r="C45" s="37"/>
      <c r="D45" s="37"/>
      <c r="E45" s="37"/>
      <c r="F45" s="37"/>
      <c r="G45" s="30"/>
      <c r="H45" s="23"/>
      <c r="I45" s="11"/>
      <c r="J45" s="16"/>
      <c r="K45" s="16"/>
    </row>
    <row r="46" spans="1:12" ht="14.4" customHeight="1">
      <c r="A46" s="15" t="s">
        <v>235</v>
      </c>
      <c r="B46" s="15"/>
      <c r="C46" s="15"/>
      <c r="D46" s="15"/>
      <c r="E46" s="15"/>
      <c r="F46" s="15"/>
      <c r="G46" s="15"/>
      <c r="H46" s="23"/>
      <c r="I46" s="11"/>
      <c r="J46" s="16"/>
      <c r="K46" s="16"/>
    </row>
    <row r="47" spans="1:12">
      <c r="A47" s="15" t="s">
        <v>216</v>
      </c>
      <c r="B47" s="15"/>
      <c r="C47" s="15"/>
      <c r="D47" s="15"/>
      <c r="E47" s="15"/>
      <c r="F47" s="15"/>
      <c r="G47" s="15"/>
      <c r="H47" s="23"/>
      <c r="I47" s="11"/>
      <c r="J47" s="16"/>
      <c r="K47" s="16"/>
    </row>
    <row r="48" spans="1:12">
      <c r="A48" s="30"/>
      <c r="B48" s="30"/>
      <c r="C48" s="30"/>
      <c r="D48" s="30"/>
      <c r="E48" s="30"/>
      <c r="F48" s="30"/>
      <c r="G48" s="30"/>
      <c r="H48" s="23"/>
      <c r="I48" s="11"/>
      <c r="J48" s="16"/>
      <c r="K48" s="16"/>
    </row>
    <row r="49" spans="1:9">
      <c r="A49" s="29"/>
      <c r="B49" s="29"/>
      <c r="C49" s="29"/>
      <c r="D49" s="29"/>
      <c r="E49" s="29"/>
      <c r="F49" s="29"/>
      <c r="G49" s="29"/>
      <c r="H49" s="14"/>
      <c r="I49" s="1"/>
    </row>
    <row r="50" spans="1:9">
      <c r="A50" s="29"/>
      <c r="B50" s="29"/>
      <c r="C50" s="29"/>
      <c r="D50" s="29"/>
      <c r="E50" s="29"/>
      <c r="F50" s="29"/>
      <c r="G50" s="29"/>
      <c r="H50" s="1"/>
      <c r="I50" s="1"/>
    </row>
    <row r="51" spans="1:9">
      <c r="A51" s="29"/>
      <c r="B51" s="29"/>
      <c r="C51" s="29"/>
      <c r="D51" s="29"/>
      <c r="E51" s="29"/>
      <c r="F51" s="29"/>
      <c r="G51" s="29"/>
      <c r="H51" s="1"/>
      <c r="I51" s="1"/>
    </row>
    <row r="52" spans="1:9">
      <c r="A52" s="29"/>
      <c r="B52" s="29"/>
      <c r="C52" s="29"/>
      <c r="D52" s="29"/>
      <c r="E52" s="29"/>
      <c r="F52" s="29"/>
      <c r="G52" s="29"/>
      <c r="H52" s="1"/>
      <c r="I52" s="1"/>
    </row>
    <row r="53" spans="1:9">
      <c r="A53" s="29"/>
      <c r="B53" s="29"/>
      <c r="C53" s="29"/>
      <c r="D53" s="29"/>
      <c r="E53" s="29"/>
      <c r="F53" s="29"/>
      <c r="G53" s="29"/>
      <c r="H53" s="1"/>
      <c r="I53" s="1"/>
    </row>
    <row r="54" spans="1:9">
      <c r="A54" s="29"/>
      <c r="B54" s="29"/>
      <c r="C54" s="29"/>
      <c r="D54" s="29"/>
      <c r="E54" s="29"/>
      <c r="F54" s="29"/>
      <c r="G54" s="29"/>
      <c r="H54" s="1"/>
      <c r="I54" s="1"/>
    </row>
    <row r="55" spans="1:9">
      <c r="A55" s="29"/>
      <c r="B55" s="29"/>
      <c r="C55" s="29"/>
      <c r="D55" s="29"/>
      <c r="E55" s="29"/>
      <c r="F55" s="29"/>
      <c r="G55" s="29"/>
      <c r="H55" s="1"/>
      <c r="I55" s="1"/>
    </row>
    <row r="56" spans="1:9">
      <c r="A56" s="29"/>
      <c r="B56" s="29"/>
      <c r="C56" s="29"/>
      <c r="D56" s="29"/>
      <c r="E56" s="29"/>
      <c r="F56" s="29"/>
      <c r="G56" s="29"/>
      <c r="H56" s="1"/>
      <c r="I56" s="1"/>
    </row>
    <row r="57" spans="1:9">
      <c r="A57" s="29"/>
      <c r="B57" s="29"/>
      <c r="C57" s="29"/>
      <c r="D57" s="29"/>
      <c r="E57" s="29"/>
      <c r="F57" s="29"/>
      <c r="G57" s="29"/>
      <c r="H57" s="1"/>
      <c r="I57" s="1"/>
    </row>
    <row r="58" spans="1:9">
      <c r="A58" s="29"/>
      <c r="B58" s="29"/>
      <c r="C58" s="29"/>
      <c r="D58" s="29"/>
      <c r="E58" s="29"/>
      <c r="F58" s="29"/>
      <c r="G58" s="29"/>
      <c r="H58" s="1"/>
      <c r="I58" s="1"/>
    </row>
    <row r="59" spans="1:9">
      <c r="A59" s="29"/>
      <c r="B59" s="29"/>
      <c r="C59" s="29"/>
      <c r="D59" s="29"/>
      <c r="E59" s="29"/>
      <c r="F59" s="29"/>
      <c r="G59" s="29"/>
      <c r="H59" s="1"/>
      <c r="I59" s="1"/>
    </row>
    <row r="60" spans="1:9">
      <c r="A60" s="29"/>
      <c r="B60" s="29"/>
      <c r="C60" s="29"/>
      <c r="D60" s="29"/>
      <c r="E60" s="29"/>
      <c r="F60" s="29"/>
      <c r="G60" s="29"/>
      <c r="H60" s="1"/>
      <c r="I60" s="1"/>
    </row>
    <row r="61" spans="1:9">
      <c r="A61" s="29"/>
      <c r="B61" s="29"/>
      <c r="C61" s="29"/>
      <c r="D61" s="29"/>
      <c r="E61" s="29"/>
      <c r="F61" s="29"/>
      <c r="G61" s="29"/>
      <c r="H61" s="1"/>
      <c r="I61" s="1"/>
    </row>
    <row r="62" spans="1:9">
      <c r="A62" s="29"/>
      <c r="B62" s="29"/>
      <c r="C62" s="29"/>
      <c r="D62" s="29"/>
      <c r="E62" s="29"/>
      <c r="F62" s="29"/>
      <c r="G62" s="29"/>
      <c r="H62" s="1"/>
      <c r="I62" s="1"/>
    </row>
    <row r="63" spans="1:9">
      <c r="A63" s="29"/>
      <c r="B63" s="29"/>
      <c r="C63" s="29"/>
      <c r="D63" s="29"/>
      <c r="E63" s="29"/>
      <c r="F63" s="29"/>
      <c r="G63" s="29"/>
      <c r="H63" s="1"/>
      <c r="I63" s="1"/>
    </row>
    <row r="64" spans="1:9">
      <c r="A64" s="29"/>
      <c r="B64" s="29"/>
      <c r="C64" s="29"/>
      <c r="D64" s="29"/>
      <c r="E64" s="29"/>
      <c r="F64" s="29"/>
      <c r="G64" s="29"/>
      <c r="H64" s="1"/>
      <c r="I64" s="1"/>
    </row>
    <row r="65" spans="1:9">
      <c r="A65" s="29"/>
      <c r="B65" s="29"/>
      <c r="C65" s="29"/>
      <c r="D65" s="29"/>
      <c r="E65" s="29"/>
      <c r="F65" s="29"/>
      <c r="G65" s="29"/>
      <c r="H65" s="1"/>
      <c r="I65" s="1"/>
    </row>
    <row r="66" spans="1:9">
      <c r="A66" s="29"/>
      <c r="B66" s="29"/>
      <c r="C66" s="29"/>
      <c r="D66" s="29"/>
      <c r="E66" s="29"/>
      <c r="F66" s="29"/>
      <c r="G66" s="29"/>
      <c r="H66" s="1"/>
      <c r="I66" s="1"/>
    </row>
    <row r="67" spans="1:9">
      <c r="A67" s="29"/>
      <c r="B67" s="29"/>
      <c r="C67" s="29"/>
      <c r="D67" s="29"/>
      <c r="E67" s="29"/>
      <c r="F67" s="29"/>
      <c r="G67" s="29"/>
      <c r="H67" s="1"/>
      <c r="I67" s="1"/>
    </row>
    <row r="68" spans="1:9">
      <c r="A68" s="29"/>
      <c r="B68" s="29"/>
      <c r="C68" s="29"/>
      <c r="D68" s="29"/>
      <c r="E68" s="29"/>
      <c r="F68" s="29"/>
      <c r="G68" s="29"/>
      <c r="H68" s="1"/>
      <c r="I68" s="1"/>
    </row>
    <row r="69" spans="1:9">
      <c r="A69" s="29"/>
      <c r="B69" s="29"/>
      <c r="C69" s="29"/>
      <c r="D69" s="29"/>
      <c r="E69" s="29"/>
      <c r="F69" s="29"/>
      <c r="G69" s="29"/>
      <c r="H69" s="1"/>
      <c r="I69" s="1"/>
    </row>
    <row r="70" spans="1:9">
      <c r="A70" s="29"/>
      <c r="B70" s="29"/>
      <c r="C70" s="29"/>
      <c r="D70" s="29"/>
      <c r="E70" s="29"/>
      <c r="F70" s="29"/>
      <c r="G70" s="29"/>
      <c r="H70" s="1"/>
      <c r="I70" s="1"/>
    </row>
    <row r="71" spans="1:9">
      <c r="A71" s="29"/>
      <c r="B71" s="29"/>
      <c r="C71" s="29"/>
      <c r="D71" s="29"/>
      <c r="E71" s="29"/>
      <c r="F71" s="29"/>
      <c r="G71" s="29"/>
      <c r="H71" s="1"/>
      <c r="I71" s="1"/>
    </row>
    <row r="72" spans="1:9">
      <c r="A72" s="29"/>
      <c r="B72" s="29"/>
      <c r="C72" s="29"/>
      <c r="D72" s="29"/>
      <c r="E72" s="29"/>
      <c r="F72" s="29"/>
      <c r="G72" s="29"/>
      <c r="H72" s="1"/>
      <c r="I72" s="1"/>
    </row>
    <row r="73" spans="1:9">
      <c r="A73" s="29"/>
      <c r="B73" s="29"/>
      <c r="C73" s="29"/>
      <c r="D73" s="29"/>
      <c r="E73" s="29"/>
      <c r="F73" s="29"/>
      <c r="G73" s="29"/>
      <c r="H73" s="1"/>
      <c r="I73" s="1"/>
    </row>
    <row r="74" spans="1:9">
      <c r="A74" s="29"/>
      <c r="B74" s="29"/>
      <c r="C74" s="29"/>
      <c r="D74" s="29"/>
      <c r="E74" s="29"/>
      <c r="F74" s="29"/>
      <c r="G74" s="29"/>
      <c r="H74" s="1"/>
      <c r="I74" s="1"/>
    </row>
    <row r="75" spans="1:9">
      <c r="A75" s="29"/>
      <c r="B75" s="29"/>
      <c r="C75" s="29"/>
      <c r="D75" s="29"/>
      <c r="E75" s="29"/>
      <c r="F75" s="29"/>
      <c r="G75" s="29"/>
      <c r="H75" s="1"/>
      <c r="I75" s="1"/>
    </row>
    <row r="76" spans="1:9">
      <c r="A76" s="29"/>
      <c r="B76" s="29"/>
      <c r="C76" s="29"/>
      <c r="D76" s="29"/>
      <c r="E76" s="29"/>
      <c r="F76" s="29"/>
      <c r="G76" s="29"/>
      <c r="H76" s="1"/>
      <c r="I76" s="1"/>
    </row>
    <row r="77" spans="1:9">
      <c r="A77" s="29"/>
      <c r="B77" s="29"/>
      <c r="C77" s="29"/>
      <c r="D77" s="29"/>
      <c r="E77" s="29"/>
      <c r="F77" s="29"/>
      <c r="G77" s="29"/>
      <c r="H77" s="1"/>
      <c r="I77" s="1"/>
    </row>
    <row r="78" spans="1:9">
      <c r="A78" s="29"/>
      <c r="B78" s="29"/>
      <c r="C78" s="29"/>
      <c r="D78" s="29"/>
      <c r="E78" s="29"/>
      <c r="F78" s="29"/>
      <c r="G78" s="29"/>
      <c r="H78" s="1"/>
      <c r="I78" s="1"/>
    </row>
    <row r="79" spans="1:9">
      <c r="A79" s="29"/>
      <c r="B79" s="29"/>
      <c r="C79" s="29"/>
      <c r="D79" s="29"/>
      <c r="E79" s="29"/>
      <c r="F79" s="29"/>
      <c r="G79" s="29"/>
      <c r="H79" s="1"/>
      <c r="I79" s="1"/>
    </row>
    <row r="80" spans="1:9">
      <c r="A80" s="29"/>
      <c r="B80" s="29"/>
      <c r="C80" s="29"/>
      <c r="D80" s="29"/>
      <c r="E80" s="29"/>
      <c r="F80" s="29"/>
      <c r="G80" s="29"/>
      <c r="H80" s="1"/>
      <c r="I80" s="1"/>
    </row>
    <row r="81" spans="1:9">
      <c r="A81" s="29"/>
      <c r="B81" s="29"/>
      <c r="C81" s="29"/>
      <c r="D81" s="29"/>
      <c r="E81" s="29"/>
      <c r="F81" s="29"/>
      <c r="G81" s="29"/>
      <c r="H81" s="1"/>
      <c r="I81" s="1"/>
    </row>
    <row r="82" spans="1:9">
      <c r="A82" s="29"/>
      <c r="B82" s="29"/>
      <c r="C82" s="29"/>
      <c r="D82" s="29"/>
      <c r="E82" s="29"/>
      <c r="F82" s="29"/>
      <c r="G82" s="29"/>
      <c r="H82" s="1"/>
      <c r="I82" s="1"/>
    </row>
    <row r="83" spans="1:9">
      <c r="A83" s="29"/>
      <c r="B83" s="29"/>
      <c r="C83" s="29"/>
      <c r="D83" s="29"/>
      <c r="E83" s="29"/>
      <c r="F83" s="29"/>
      <c r="G83" s="29"/>
      <c r="H83" s="1"/>
      <c r="I83" s="1"/>
    </row>
    <row r="84" spans="1:9">
      <c r="A84" s="29"/>
      <c r="B84" s="29"/>
      <c r="C84" s="29"/>
      <c r="D84" s="29"/>
      <c r="E84" s="29"/>
      <c r="F84" s="29"/>
      <c r="G84" s="29"/>
      <c r="H84" s="1"/>
      <c r="I84" s="1"/>
    </row>
    <row r="85" spans="1:9">
      <c r="A85" s="29"/>
      <c r="B85" s="29"/>
      <c r="C85" s="29"/>
      <c r="D85" s="29"/>
      <c r="E85" s="29"/>
      <c r="F85" s="29"/>
      <c r="G85" s="29"/>
      <c r="H85" s="1"/>
      <c r="I85" s="1"/>
    </row>
    <row r="86" spans="1:9">
      <c r="A86" s="29"/>
      <c r="B86" s="29"/>
      <c r="C86" s="29"/>
      <c r="D86" s="29"/>
      <c r="E86" s="29"/>
      <c r="F86" s="29"/>
      <c r="G86" s="29"/>
      <c r="H86" s="1"/>
      <c r="I86" s="1"/>
    </row>
    <row r="87" spans="1:9">
      <c r="A87" s="29"/>
      <c r="B87" s="29"/>
      <c r="C87" s="29"/>
      <c r="D87" s="29"/>
      <c r="E87" s="29"/>
      <c r="F87" s="29"/>
      <c r="G87" s="29"/>
      <c r="H87" s="1"/>
      <c r="I87" s="1"/>
    </row>
    <row r="88" spans="1:9">
      <c r="A88" s="29"/>
      <c r="B88" s="29"/>
      <c r="C88" s="29"/>
      <c r="D88" s="29"/>
      <c r="E88" s="29"/>
      <c r="F88" s="29"/>
      <c r="G88" s="29"/>
      <c r="H88" s="1"/>
      <c r="I88" s="1"/>
    </row>
    <row r="89" spans="1:9">
      <c r="A89" s="1"/>
      <c r="B89" s="1"/>
      <c r="C89" s="1"/>
      <c r="D89" s="1"/>
      <c r="E89" s="1"/>
      <c r="F89" s="1"/>
      <c r="G89" s="1"/>
      <c r="H89" s="1"/>
      <c r="I89" s="1"/>
    </row>
    <row r="90" spans="1:9">
      <c r="A90" s="1"/>
      <c r="B90" s="1"/>
      <c r="C90" s="1"/>
      <c r="D90" s="1"/>
      <c r="E90" s="1"/>
      <c r="F90" s="1"/>
      <c r="G90" s="1"/>
      <c r="H90" s="1"/>
      <c r="I90" s="1"/>
    </row>
    <row r="91" spans="1:9">
      <c r="A91" s="1"/>
      <c r="B91" s="1"/>
      <c r="C91" s="1"/>
      <c r="D91" s="1"/>
      <c r="E91" s="1"/>
      <c r="F91" s="1"/>
      <c r="G91" s="1"/>
      <c r="H91" s="1"/>
      <c r="I91" s="1"/>
    </row>
    <row r="92" spans="1:9">
      <c r="A92" s="1"/>
      <c r="B92" s="1"/>
      <c r="C92" s="1"/>
      <c r="D92" s="1"/>
      <c r="E92" s="1"/>
      <c r="F92" s="1"/>
      <c r="G92" s="1"/>
      <c r="H92" s="1"/>
      <c r="I92" s="1"/>
    </row>
    <row r="93" spans="1:9">
      <c r="A93" s="1"/>
      <c r="B93" s="1"/>
      <c r="C93" s="1"/>
      <c r="D93" s="1"/>
      <c r="E93" s="1"/>
      <c r="F93" s="1"/>
      <c r="G93" s="1"/>
      <c r="H93" s="1"/>
      <c r="I93" s="1"/>
    </row>
    <row r="94" spans="1:9">
      <c r="A94" s="1"/>
      <c r="B94" s="1"/>
      <c r="C94" s="1"/>
      <c r="D94" s="1"/>
      <c r="E94" s="1"/>
      <c r="F94" s="1"/>
      <c r="G94" s="1"/>
      <c r="H94" s="1"/>
      <c r="I94" s="1"/>
    </row>
  </sheetData>
  <mergeCells count="10">
    <mergeCell ref="A39:B39"/>
    <mergeCell ref="A40:B40"/>
    <mergeCell ref="A41:B41"/>
    <mergeCell ref="A32:B32"/>
    <mergeCell ref="F2:G2"/>
    <mergeCell ref="A3:G3"/>
    <mergeCell ref="A5:A6"/>
    <mergeCell ref="B5:G6"/>
    <mergeCell ref="A24:A25"/>
    <mergeCell ref="B24:G25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2</xdr:col>
                    <xdr:colOff>571500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15</xdr:row>
                    <xdr:rowOff>0</xdr:rowOff>
                  </from>
                  <to>
                    <xdr:col>2</xdr:col>
                    <xdr:colOff>571500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0</xdr:rowOff>
                  </from>
                  <to>
                    <xdr:col>2</xdr:col>
                    <xdr:colOff>571500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0</xdr:rowOff>
                  </from>
                  <to>
                    <xdr:col>2</xdr:col>
                    <xdr:colOff>571500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3</xdr:col>
                    <xdr:colOff>228600</xdr:colOff>
                    <xdr:row>14</xdr:row>
                    <xdr:rowOff>0</xdr:rowOff>
                  </from>
                  <to>
                    <xdr:col>5</xdr:col>
                    <xdr:colOff>251460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3</xdr:col>
                    <xdr:colOff>228600</xdr:colOff>
                    <xdr:row>15</xdr:row>
                    <xdr:rowOff>0</xdr:rowOff>
                  </from>
                  <to>
                    <xdr:col>5</xdr:col>
                    <xdr:colOff>236220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3</xdr:col>
                    <xdr:colOff>228600</xdr:colOff>
                    <xdr:row>16</xdr:row>
                    <xdr:rowOff>0</xdr:rowOff>
                  </from>
                  <to>
                    <xdr:col>4</xdr:col>
                    <xdr:colOff>7620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3</xdr:col>
                    <xdr:colOff>228600</xdr:colOff>
                    <xdr:row>17</xdr:row>
                    <xdr:rowOff>0</xdr:rowOff>
                  </from>
                  <to>
                    <xdr:col>4</xdr:col>
                    <xdr:colOff>7620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2" name="Check Box 13">
              <controlPr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Check Box 14">
              <controlPr defaultSize="0" autoFill="0" autoLine="0" autoPict="0">
                <anchor moveWithCells="1">
                  <from>
                    <xdr:col>3</xdr:col>
                    <xdr:colOff>228600</xdr:colOff>
                    <xdr:row>20</xdr:row>
                    <xdr:rowOff>0</xdr:rowOff>
                  </from>
                  <to>
                    <xdr:col>5</xdr:col>
                    <xdr:colOff>251460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4" name="Check Box 15">
              <controlPr defaultSize="0" autoFill="0" autoLine="0" autoPict="0">
                <anchor moveWithCells="1">
                  <from>
                    <xdr:col>3</xdr:col>
                    <xdr:colOff>228600</xdr:colOff>
                    <xdr:row>21</xdr:row>
                    <xdr:rowOff>0</xdr:rowOff>
                  </from>
                  <to>
                    <xdr:col>5</xdr:col>
                    <xdr:colOff>236220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5" name="Check Box 16">
              <controlPr defaultSize="0" autoFill="0" autoLine="0" autoPict="0">
                <anchor moveWithCells="1">
                  <from>
                    <xdr:col>3</xdr:col>
                    <xdr:colOff>228600</xdr:colOff>
                    <xdr:row>18</xdr:row>
                    <xdr:rowOff>0</xdr:rowOff>
                  </from>
                  <to>
                    <xdr:col>4</xdr:col>
                    <xdr:colOff>7620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6" name="Check Box 17">
              <controlPr defaultSize="0" autoFill="0" autoLine="0" autoPict="0">
                <anchor moveWithCells="1">
                  <from>
                    <xdr:col>3</xdr:col>
                    <xdr:colOff>228600</xdr:colOff>
                    <xdr:row>19</xdr:row>
                    <xdr:rowOff>0</xdr:rowOff>
                  </from>
                  <to>
                    <xdr:col>4</xdr:col>
                    <xdr:colOff>7620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7" name="Check Box 18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0</xdr:rowOff>
                  </from>
                  <to>
                    <xdr:col>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8" name="Check Box 19">
              <controlPr defaultSize="0" autoFill="0" autoLine="0" autoPict="0">
                <anchor mov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4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9" name="Check Box 20">
              <controlPr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0</xdr:rowOff>
                  </from>
                  <to>
                    <xdr:col>4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CDC3D-AAD3-466B-BD1B-7D51B7AE02FF}">
  <dimension ref="A1:I136"/>
  <sheetViews>
    <sheetView topLeftCell="A22" workbookViewId="0">
      <selection activeCell="A25" sqref="A25:G26"/>
    </sheetView>
  </sheetViews>
  <sheetFormatPr baseColWidth="10" defaultRowHeight="14.4"/>
  <sheetData>
    <row r="1" spans="1:9">
      <c r="A1" s="6"/>
      <c r="B1" s="6"/>
      <c r="C1" s="6"/>
      <c r="D1" s="6"/>
      <c r="E1" s="6"/>
      <c r="F1" s="6"/>
      <c r="G1" s="6"/>
    </row>
    <row r="2" spans="1:9">
      <c r="A2" s="2"/>
      <c r="B2" s="2"/>
      <c r="C2" s="2"/>
      <c r="D2" s="2"/>
      <c r="E2" s="3" t="s">
        <v>15</v>
      </c>
      <c r="F2" s="82" t="s">
        <v>0</v>
      </c>
      <c r="G2" s="82"/>
    </row>
    <row r="3" spans="1:9">
      <c r="A3" s="81">
        <v>45580</v>
      </c>
      <c r="B3" s="81"/>
      <c r="C3" s="81"/>
      <c r="D3" s="81"/>
      <c r="E3" s="81"/>
      <c r="F3" s="81"/>
      <c r="G3" s="81"/>
    </row>
    <row r="4" spans="1:9">
      <c r="A4" s="1"/>
      <c r="B4" s="1"/>
      <c r="C4" s="1"/>
      <c r="D4" s="1"/>
      <c r="E4" s="1"/>
      <c r="F4" s="1"/>
      <c r="G4" s="1"/>
    </row>
    <row r="5" spans="1:9" ht="14.4" customHeight="1">
      <c r="A5" s="86" t="s">
        <v>58</v>
      </c>
      <c r="B5" s="84" t="s">
        <v>59</v>
      </c>
      <c r="C5" s="105"/>
      <c r="D5" s="105"/>
      <c r="E5" s="105"/>
      <c r="F5" s="105"/>
      <c r="G5" s="105"/>
      <c r="H5" s="44"/>
    </row>
    <row r="6" spans="1:9" ht="28.95" customHeight="1">
      <c r="A6" s="86"/>
      <c r="B6" s="84"/>
      <c r="C6" s="105"/>
      <c r="D6" s="105"/>
      <c r="E6" s="105"/>
      <c r="F6" s="105"/>
      <c r="G6" s="105"/>
      <c r="H6" s="44"/>
    </row>
    <row r="7" spans="1:9">
      <c r="H7" s="44"/>
    </row>
    <row r="8" spans="1:9">
      <c r="A8" s="39" t="s">
        <v>60</v>
      </c>
      <c r="H8" s="44"/>
    </row>
    <row r="9" spans="1:9">
      <c r="A9" s="40" t="s">
        <v>60</v>
      </c>
      <c r="B9" s="40"/>
      <c r="C9" s="18" t="s">
        <v>224</v>
      </c>
      <c r="D9" s="40" t="s">
        <v>65</v>
      </c>
      <c r="G9" s="18" t="s">
        <v>219</v>
      </c>
      <c r="H9" s="45"/>
      <c r="I9" s="5"/>
    </row>
    <row r="10" spans="1:9">
      <c r="A10" s="20" t="s">
        <v>61</v>
      </c>
      <c r="B10" s="20"/>
      <c r="C10" s="18" t="s">
        <v>237</v>
      </c>
      <c r="D10" s="40" t="s">
        <v>66</v>
      </c>
      <c r="G10" s="18">
        <v>5</v>
      </c>
      <c r="H10" s="45"/>
      <c r="I10" s="5"/>
    </row>
    <row r="11" spans="1:9" ht="14.4" customHeight="1">
      <c r="A11" s="20" t="s">
        <v>62</v>
      </c>
      <c r="B11" s="20"/>
      <c r="C11" s="10" t="s">
        <v>222</v>
      </c>
      <c r="D11" s="40" t="s">
        <v>67</v>
      </c>
      <c r="G11" s="10">
        <v>1</v>
      </c>
      <c r="H11" s="45"/>
      <c r="I11" s="5"/>
    </row>
    <row r="12" spans="1:9">
      <c r="A12" s="20" t="s">
        <v>63</v>
      </c>
      <c r="C12" s="5" t="s">
        <v>221</v>
      </c>
      <c r="D12" s="40" t="s">
        <v>239</v>
      </c>
      <c r="F12" s="76"/>
      <c r="G12" s="18">
        <v>15</v>
      </c>
      <c r="H12" s="45"/>
      <c r="I12" s="5"/>
    </row>
    <row r="13" spans="1:9">
      <c r="A13" s="20" t="s">
        <v>64</v>
      </c>
      <c r="B13" s="5"/>
      <c r="C13" s="5" t="s">
        <v>220</v>
      </c>
      <c r="D13" s="40" t="s">
        <v>240</v>
      </c>
      <c r="G13" s="18">
        <f>70-G12</f>
        <v>55</v>
      </c>
      <c r="H13" s="45"/>
      <c r="I13" s="5"/>
    </row>
    <row r="14" spans="1:9">
      <c r="A14" s="5"/>
      <c r="B14" s="5"/>
      <c r="C14" s="5"/>
      <c r="D14" s="40" t="s">
        <v>68</v>
      </c>
      <c r="G14" s="18" t="s">
        <v>223</v>
      </c>
      <c r="H14" s="45"/>
      <c r="I14" s="5"/>
    </row>
    <row r="15" spans="1:9">
      <c r="A15" s="5"/>
      <c r="B15" s="5"/>
      <c r="C15" s="5"/>
      <c r="D15" s="40" t="s">
        <v>69</v>
      </c>
      <c r="G15" s="18" t="s">
        <v>236</v>
      </c>
      <c r="H15" s="45"/>
      <c r="I15" s="5"/>
    </row>
    <row r="16" spans="1:9">
      <c r="A16" s="5"/>
      <c r="B16" s="5"/>
      <c r="C16" s="5"/>
      <c r="D16" s="40" t="s">
        <v>70</v>
      </c>
      <c r="G16" s="18">
        <v>1</v>
      </c>
      <c r="H16" s="45"/>
      <c r="I16" s="5"/>
    </row>
    <row r="17" spans="1:9">
      <c r="A17" s="5"/>
      <c r="B17" s="5"/>
      <c r="C17" s="5"/>
      <c r="D17" s="5"/>
      <c r="E17" s="5"/>
      <c r="F17" s="5"/>
      <c r="G17" s="5"/>
      <c r="H17" s="45"/>
      <c r="I17" s="5"/>
    </row>
    <row r="18" spans="1:9">
      <c r="A18" s="86" t="s">
        <v>71</v>
      </c>
      <c r="B18" s="84" t="s">
        <v>72</v>
      </c>
      <c r="C18" s="105"/>
      <c r="D18" s="105"/>
      <c r="E18" s="105"/>
      <c r="F18" s="105"/>
      <c r="G18" s="105"/>
      <c r="H18" s="45"/>
      <c r="I18" s="5"/>
    </row>
    <row r="19" spans="1:9" ht="28.95" customHeight="1">
      <c r="A19" s="86"/>
      <c r="B19" s="84"/>
      <c r="C19" s="105"/>
      <c r="D19" s="105"/>
      <c r="E19" s="105"/>
      <c r="F19" s="105"/>
      <c r="G19" s="105"/>
      <c r="H19" s="45"/>
      <c r="I19" s="5"/>
    </row>
    <row r="20" spans="1:9">
      <c r="A20" s="5"/>
      <c r="B20" s="5"/>
      <c r="C20" s="5"/>
      <c r="D20" s="5"/>
      <c r="E20" s="5"/>
      <c r="F20" s="5"/>
      <c r="G20" s="5"/>
      <c r="H20" s="5"/>
      <c r="I20" s="5"/>
    </row>
    <row r="21" spans="1:9">
      <c r="A21" s="39" t="s">
        <v>73</v>
      </c>
      <c r="B21" s="5"/>
      <c r="C21" s="5"/>
      <c r="D21" s="5"/>
      <c r="E21" s="5"/>
      <c r="F21" s="5"/>
      <c r="G21" s="5"/>
      <c r="H21" s="5"/>
      <c r="I21" s="5"/>
    </row>
    <row r="22" spans="1:9">
      <c r="A22" s="5"/>
      <c r="B22" s="5"/>
      <c r="C22" s="5"/>
      <c r="D22" s="5"/>
      <c r="E22" s="5"/>
      <c r="F22" s="5"/>
      <c r="G22" s="5"/>
      <c r="H22" s="5"/>
      <c r="I22" s="5"/>
    </row>
    <row r="23" spans="1:9">
      <c r="A23" s="5" t="s">
        <v>225</v>
      </c>
      <c r="B23" s="5"/>
      <c r="C23" s="5"/>
      <c r="D23" s="5"/>
      <c r="E23" s="5"/>
      <c r="F23" s="5"/>
      <c r="G23" s="5"/>
      <c r="H23" s="5"/>
      <c r="I23" s="5"/>
    </row>
    <row r="24" spans="1:9">
      <c r="B24" s="5"/>
      <c r="C24" s="5"/>
      <c r="D24" s="5"/>
      <c r="E24" s="5"/>
      <c r="F24" s="5"/>
      <c r="G24" s="5"/>
      <c r="H24" s="5"/>
      <c r="I24" s="5"/>
    </row>
    <row r="25" spans="1:9">
      <c r="A25" s="104" t="s">
        <v>246</v>
      </c>
      <c r="B25" s="104"/>
      <c r="C25" s="104"/>
      <c r="D25" s="104"/>
      <c r="E25" s="104"/>
      <c r="F25" s="104"/>
      <c r="G25" s="104"/>
      <c r="H25" s="5"/>
      <c r="I25" s="5"/>
    </row>
    <row r="26" spans="1:9">
      <c r="A26" s="104"/>
      <c r="B26" s="104"/>
      <c r="C26" s="104"/>
      <c r="D26" s="104"/>
      <c r="E26" s="104"/>
      <c r="F26" s="104"/>
      <c r="G26" s="104"/>
      <c r="H26" s="5"/>
      <c r="I26" s="5"/>
    </row>
    <row r="27" spans="1:9">
      <c r="A27" s="5"/>
      <c r="B27" s="5"/>
      <c r="C27" s="5"/>
      <c r="D27" s="5"/>
      <c r="E27" s="5"/>
      <c r="F27" s="5"/>
      <c r="G27" s="5"/>
      <c r="H27" s="5"/>
      <c r="I27" s="5"/>
    </row>
    <row r="28" spans="1:9">
      <c r="A28" s="39" t="s">
        <v>74</v>
      </c>
      <c r="B28" s="5"/>
      <c r="C28" s="5"/>
      <c r="D28" s="5"/>
      <c r="E28" s="5"/>
      <c r="F28" s="5"/>
      <c r="G28" s="5"/>
      <c r="H28" s="5"/>
      <c r="I28" s="5"/>
    </row>
    <row r="29" spans="1:9">
      <c r="A29" s="5"/>
      <c r="B29" s="5"/>
      <c r="C29" s="5"/>
      <c r="D29" s="5"/>
      <c r="E29" s="5"/>
      <c r="F29" s="5"/>
      <c r="G29" s="5"/>
      <c r="H29" s="5"/>
      <c r="I29" s="5"/>
    </row>
    <row r="30" spans="1:9">
      <c r="A30" s="20" t="s">
        <v>75</v>
      </c>
      <c r="B30" s="5"/>
      <c r="C30" s="5"/>
      <c r="D30" s="5"/>
      <c r="E30" s="5"/>
      <c r="F30" s="5"/>
      <c r="G30" s="5"/>
      <c r="H30" s="5"/>
      <c r="I30" s="5"/>
    </row>
    <row r="31" spans="1:9" ht="14.4" customHeight="1">
      <c r="A31" s="103" t="s">
        <v>79</v>
      </c>
      <c r="B31" s="103"/>
      <c r="C31" s="103"/>
      <c r="D31" s="103"/>
      <c r="E31" s="103"/>
      <c r="F31" s="103"/>
      <c r="G31" s="103"/>
      <c r="H31" s="5"/>
      <c r="I31" s="5"/>
    </row>
    <row r="32" spans="1:9">
      <c r="A32" s="103"/>
      <c r="B32" s="103"/>
      <c r="C32" s="103"/>
      <c r="D32" s="103"/>
      <c r="E32" s="103"/>
      <c r="F32" s="103"/>
      <c r="G32" s="103"/>
      <c r="H32" s="5"/>
      <c r="I32" s="5"/>
    </row>
    <row r="33" spans="1:9">
      <c r="A33" s="103"/>
      <c r="B33" s="103"/>
      <c r="C33" s="103"/>
      <c r="D33" s="103"/>
      <c r="E33" s="103"/>
      <c r="F33" s="103"/>
      <c r="G33" s="103"/>
      <c r="H33" s="5"/>
      <c r="I33" s="5"/>
    </row>
    <row r="34" spans="1:9">
      <c r="A34" s="103"/>
      <c r="B34" s="103"/>
      <c r="C34" s="103"/>
      <c r="D34" s="103"/>
      <c r="E34" s="103"/>
      <c r="F34" s="103"/>
      <c r="G34" s="103"/>
      <c r="H34" s="5"/>
      <c r="I34" s="5"/>
    </row>
    <row r="35" spans="1:9">
      <c r="A35" s="42"/>
      <c r="B35" s="42"/>
      <c r="C35" s="42"/>
      <c r="D35" s="42"/>
      <c r="E35" s="42"/>
      <c r="F35" s="42"/>
      <c r="G35" s="42"/>
      <c r="H35" s="5"/>
      <c r="I35" s="5"/>
    </row>
    <row r="36" spans="1:9">
      <c r="A36" s="20" t="s">
        <v>76</v>
      </c>
      <c r="B36" s="5"/>
      <c r="C36" s="5"/>
      <c r="D36" s="5"/>
      <c r="E36" s="5"/>
      <c r="F36" s="5"/>
      <c r="G36" s="5"/>
      <c r="H36" s="5"/>
      <c r="I36" s="5"/>
    </row>
    <row r="37" spans="1:9" ht="14.4" customHeight="1">
      <c r="A37" s="103" t="s">
        <v>80</v>
      </c>
      <c r="B37" s="103"/>
      <c r="C37" s="103"/>
      <c r="D37" s="103"/>
      <c r="E37" s="103"/>
      <c r="F37" s="103"/>
      <c r="G37" s="103"/>
      <c r="H37" s="5"/>
      <c r="I37" s="5"/>
    </row>
    <row r="38" spans="1:9">
      <c r="A38" s="103"/>
      <c r="B38" s="103"/>
      <c r="C38" s="103"/>
      <c r="D38" s="103"/>
      <c r="E38" s="103"/>
      <c r="F38" s="103"/>
      <c r="G38" s="103"/>
      <c r="H38" s="5"/>
      <c r="I38" s="5"/>
    </row>
    <row r="39" spans="1:9">
      <c r="A39" s="43"/>
      <c r="B39" s="43"/>
      <c r="C39" s="43"/>
      <c r="D39" s="43"/>
      <c r="E39" s="43"/>
      <c r="F39" s="43"/>
      <c r="G39" s="43"/>
      <c r="H39" s="5"/>
      <c r="I39" s="5"/>
    </row>
    <row r="40" spans="1:9">
      <c r="A40" s="20" t="s">
        <v>77</v>
      </c>
      <c r="B40" s="43"/>
      <c r="C40" s="43"/>
      <c r="D40" s="43"/>
      <c r="E40" s="43"/>
      <c r="F40" s="43"/>
      <c r="G40" s="43"/>
      <c r="H40" s="5"/>
      <c r="I40" s="5"/>
    </row>
    <row r="41" spans="1:9" ht="14.4" customHeight="1">
      <c r="A41" s="103" t="s">
        <v>81</v>
      </c>
      <c r="B41" s="103"/>
      <c r="C41" s="103"/>
      <c r="D41" s="103"/>
      <c r="E41" s="103"/>
      <c r="F41" s="103"/>
      <c r="G41" s="103"/>
      <c r="H41" s="5"/>
      <c r="I41" s="5"/>
    </row>
    <row r="42" spans="1:9">
      <c r="A42" s="103"/>
      <c r="B42" s="103"/>
      <c r="C42" s="103"/>
      <c r="D42" s="103"/>
      <c r="E42" s="103"/>
      <c r="F42" s="103"/>
      <c r="G42" s="103"/>
      <c r="H42" s="5"/>
      <c r="I42" s="5"/>
    </row>
    <row r="43" spans="1:9">
      <c r="A43" s="103"/>
      <c r="B43" s="103"/>
      <c r="C43" s="103"/>
      <c r="D43" s="103"/>
      <c r="E43" s="103"/>
      <c r="F43" s="103"/>
      <c r="G43" s="103"/>
      <c r="H43" s="5"/>
      <c r="I43" s="5"/>
    </row>
    <row r="44" spans="1:9">
      <c r="A44" s="20" t="s">
        <v>78</v>
      </c>
      <c r="B44" s="5"/>
      <c r="C44" s="5"/>
      <c r="D44" s="5"/>
      <c r="E44" s="5"/>
      <c r="F44" s="5"/>
      <c r="G44" s="5"/>
      <c r="H44" s="5"/>
      <c r="I44" s="5"/>
    </row>
    <row r="45" spans="1:9" ht="14.4" customHeight="1">
      <c r="A45" s="103" t="s">
        <v>82</v>
      </c>
      <c r="B45" s="103"/>
      <c r="C45" s="103"/>
      <c r="D45" s="103"/>
      <c r="E45" s="103"/>
      <c r="F45" s="103"/>
      <c r="G45" s="103"/>
      <c r="H45" s="5"/>
      <c r="I45" s="5"/>
    </row>
    <row r="46" spans="1:9">
      <c r="A46" s="103"/>
      <c r="B46" s="103"/>
      <c r="C46" s="103"/>
      <c r="D46" s="103"/>
      <c r="E46" s="103"/>
      <c r="F46" s="103"/>
      <c r="G46" s="103"/>
      <c r="H46" s="5"/>
      <c r="I46" s="5"/>
    </row>
    <row r="47" spans="1:9">
      <c r="A47" s="103"/>
      <c r="B47" s="103"/>
      <c r="C47" s="103"/>
      <c r="D47" s="103"/>
      <c r="E47" s="103"/>
      <c r="F47" s="103"/>
      <c r="G47" s="103"/>
      <c r="H47" s="5"/>
      <c r="I47" s="5"/>
    </row>
    <row r="48" spans="1:9">
      <c r="A48" s="103"/>
      <c r="B48" s="103"/>
      <c r="C48" s="103"/>
      <c r="D48" s="103"/>
      <c r="E48" s="103"/>
      <c r="F48" s="103"/>
      <c r="G48" s="103"/>
      <c r="H48" s="5"/>
      <c r="I48" s="5"/>
    </row>
    <row r="49" spans="1:9">
      <c r="A49" s="5"/>
      <c r="B49" s="5"/>
      <c r="C49" s="5"/>
      <c r="D49" s="5"/>
      <c r="E49" s="5"/>
      <c r="F49" s="5"/>
      <c r="G49" s="5"/>
      <c r="H49" s="5"/>
      <c r="I49" s="5"/>
    </row>
    <row r="50" spans="1:9">
      <c r="A50" s="5"/>
      <c r="B50" s="5"/>
      <c r="C50" s="5"/>
      <c r="D50" s="5"/>
      <c r="E50" s="5"/>
      <c r="F50" s="5"/>
      <c r="G50" s="5"/>
      <c r="H50" s="5"/>
      <c r="I50" s="5"/>
    </row>
    <row r="51" spans="1:9">
      <c r="A51" s="5"/>
      <c r="B51" s="5"/>
      <c r="C51" s="5"/>
      <c r="D51" s="5"/>
      <c r="E51" s="5"/>
      <c r="F51" s="5"/>
      <c r="G51" s="5"/>
      <c r="H51" s="5"/>
      <c r="I51" s="5"/>
    </row>
    <row r="52" spans="1:9">
      <c r="A52" s="5"/>
      <c r="B52" s="5"/>
      <c r="C52" s="5"/>
      <c r="D52" s="5"/>
      <c r="E52" s="5"/>
      <c r="F52" s="5"/>
      <c r="G52" s="5"/>
      <c r="H52" s="5"/>
      <c r="I52" s="5"/>
    </row>
    <row r="53" spans="1:9">
      <c r="A53" s="5"/>
      <c r="B53" s="5"/>
      <c r="C53" s="5"/>
      <c r="D53" s="5"/>
      <c r="E53" s="5"/>
      <c r="F53" s="5"/>
      <c r="G53" s="5"/>
      <c r="H53" s="5"/>
      <c r="I53" s="5"/>
    </row>
    <row r="54" spans="1:9">
      <c r="A54" s="5"/>
      <c r="B54" s="5"/>
      <c r="C54" s="5"/>
      <c r="D54" s="5"/>
      <c r="E54" s="5"/>
      <c r="F54" s="5"/>
      <c r="G54" s="5"/>
      <c r="H54" s="5"/>
      <c r="I54" s="5"/>
    </row>
    <row r="55" spans="1:9">
      <c r="A55" s="5"/>
      <c r="B55" s="5"/>
      <c r="C55" s="5"/>
      <c r="D55" s="5"/>
      <c r="E55" s="5"/>
      <c r="F55" s="5"/>
      <c r="G55" s="5"/>
      <c r="H55" s="5"/>
      <c r="I55" s="5"/>
    </row>
    <row r="56" spans="1:9">
      <c r="A56" s="5"/>
      <c r="B56" s="5"/>
      <c r="C56" s="5"/>
      <c r="D56" s="5"/>
      <c r="E56" s="5"/>
      <c r="F56" s="5"/>
      <c r="G56" s="5"/>
      <c r="H56" s="5"/>
      <c r="I56" s="5"/>
    </row>
    <row r="57" spans="1:9">
      <c r="A57" s="5"/>
      <c r="B57" s="5"/>
      <c r="C57" s="5"/>
      <c r="D57" s="5"/>
      <c r="E57" s="5"/>
      <c r="F57" s="5"/>
      <c r="G57" s="5"/>
      <c r="H57" s="5"/>
      <c r="I57" s="5"/>
    </row>
    <row r="58" spans="1:9">
      <c r="A58" s="5"/>
      <c r="B58" s="5"/>
      <c r="C58" s="5"/>
      <c r="D58" s="5"/>
      <c r="E58" s="5"/>
      <c r="F58" s="5"/>
      <c r="G58" s="5"/>
      <c r="H58" s="5"/>
      <c r="I58" s="5"/>
    </row>
    <row r="59" spans="1:9">
      <c r="A59" s="5"/>
      <c r="B59" s="5"/>
      <c r="C59" s="5"/>
      <c r="D59" s="5"/>
      <c r="E59" s="5"/>
      <c r="F59" s="5"/>
      <c r="G59" s="5"/>
      <c r="H59" s="5"/>
      <c r="I59" s="5"/>
    </row>
    <row r="60" spans="1:9">
      <c r="A60" s="5"/>
      <c r="B60" s="5"/>
      <c r="C60" s="5"/>
      <c r="D60" s="5"/>
      <c r="E60" s="5"/>
      <c r="F60" s="5"/>
      <c r="G60" s="5"/>
      <c r="H60" s="5"/>
      <c r="I60" s="5"/>
    </row>
    <row r="61" spans="1:9">
      <c r="A61" s="5"/>
      <c r="B61" s="5"/>
      <c r="C61" s="5"/>
      <c r="D61" s="5"/>
      <c r="E61" s="5"/>
      <c r="F61" s="5"/>
      <c r="G61" s="5"/>
      <c r="H61" s="5"/>
      <c r="I61" s="5"/>
    </row>
    <row r="62" spans="1:9">
      <c r="A62" s="5"/>
      <c r="B62" s="5"/>
      <c r="C62" s="5"/>
      <c r="D62" s="5"/>
      <c r="E62" s="5"/>
      <c r="F62" s="5"/>
      <c r="G62" s="5"/>
      <c r="H62" s="5"/>
      <c r="I62" s="5"/>
    </row>
    <row r="63" spans="1:9">
      <c r="A63" s="5"/>
      <c r="B63" s="5"/>
      <c r="C63" s="5"/>
      <c r="D63" s="5"/>
      <c r="E63" s="5"/>
      <c r="F63" s="5"/>
      <c r="G63" s="5"/>
      <c r="H63" s="5"/>
      <c r="I63" s="5"/>
    </row>
    <row r="64" spans="1:9">
      <c r="A64" s="5"/>
      <c r="B64" s="5"/>
      <c r="C64" s="5"/>
      <c r="D64" s="5"/>
      <c r="E64" s="5"/>
      <c r="F64" s="5"/>
      <c r="G64" s="5"/>
      <c r="H64" s="5"/>
      <c r="I64" s="5"/>
    </row>
    <row r="65" spans="1:9">
      <c r="A65" s="5"/>
      <c r="B65" s="5"/>
      <c r="C65" s="5"/>
      <c r="D65" s="5"/>
      <c r="E65" s="5"/>
      <c r="F65" s="5"/>
      <c r="G65" s="5"/>
      <c r="H65" s="5"/>
      <c r="I65" s="5"/>
    </row>
    <row r="66" spans="1:9">
      <c r="A66" s="5"/>
      <c r="B66" s="5"/>
      <c r="C66" s="5"/>
      <c r="D66" s="5"/>
      <c r="E66" s="5"/>
      <c r="F66" s="5"/>
      <c r="G66" s="5"/>
      <c r="H66" s="5"/>
      <c r="I66" s="5"/>
    </row>
    <row r="67" spans="1:9">
      <c r="A67" s="5"/>
      <c r="B67" s="5"/>
      <c r="C67" s="5"/>
      <c r="D67" s="5"/>
      <c r="E67" s="5"/>
      <c r="F67" s="5"/>
      <c r="G67" s="5"/>
      <c r="H67" s="5"/>
      <c r="I67" s="5"/>
    </row>
    <row r="68" spans="1:9">
      <c r="A68" s="5"/>
      <c r="B68" s="5"/>
      <c r="C68" s="5"/>
      <c r="D68" s="5"/>
      <c r="E68" s="5"/>
      <c r="F68" s="5"/>
      <c r="G68" s="5"/>
      <c r="H68" s="5"/>
      <c r="I68" s="5"/>
    </row>
    <row r="69" spans="1:9">
      <c r="A69" s="5"/>
      <c r="B69" s="5"/>
      <c r="C69" s="5"/>
      <c r="D69" s="5"/>
      <c r="E69" s="5"/>
      <c r="F69" s="5"/>
      <c r="G69" s="5"/>
      <c r="H69" s="5"/>
      <c r="I69" s="5"/>
    </row>
    <row r="70" spans="1:9">
      <c r="A70" s="5"/>
      <c r="B70" s="5"/>
      <c r="C70" s="5"/>
      <c r="D70" s="5"/>
      <c r="E70" s="5"/>
      <c r="F70" s="5"/>
      <c r="G70" s="5"/>
      <c r="H70" s="5"/>
      <c r="I70" s="5"/>
    </row>
    <row r="71" spans="1:9">
      <c r="A71" s="5"/>
      <c r="B71" s="5"/>
      <c r="C71" s="5"/>
      <c r="D71" s="5"/>
      <c r="E71" s="5"/>
      <c r="F71" s="5"/>
      <c r="G71" s="5"/>
      <c r="H71" s="5"/>
      <c r="I71" s="5"/>
    </row>
    <row r="72" spans="1:9">
      <c r="A72" s="5"/>
      <c r="B72" s="5"/>
      <c r="C72" s="5"/>
      <c r="D72" s="5"/>
      <c r="E72" s="5"/>
      <c r="F72" s="5"/>
      <c r="G72" s="5"/>
      <c r="H72" s="5"/>
      <c r="I72" s="5"/>
    </row>
    <row r="73" spans="1:9">
      <c r="A73" s="5"/>
      <c r="B73" s="5"/>
      <c r="C73" s="5"/>
      <c r="D73" s="5"/>
      <c r="E73" s="5"/>
      <c r="F73" s="5"/>
      <c r="G73" s="5"/>
      <c r="H73" s="5"/>
      <c r="I73" s="5"/>
    </row>
    <row r="74" spans="1:9">
      <c r="A74" s="5"/>
      <c r="B74" s="5"/>
      <c r="C74" s="5"/>
      <c r="D74" s="5"/>
      <c r="E74" s="5"/>
      <c r="F74" s="5"/>
      <c r="G74" s="5"/>
      <c r="H74" s="5"/>
      <c r="I74" s="5"/>
    </row>
    <row r="75" spans="1:9">
      <c r="A75" s="5"/>
      <c r="B75" s="5"/>
      <c r="C75" s="5"/>
      <c r="D75" s="5"/>
      <c r="E75" s="5"/>
      <c r="F75" s="5"/>
      <c r="G75" s="5"/>
      <c r="H75" s="5"/>
      <c r="I75" s="5"/>
    </row>
    <row r="76" spans="1:9">
      <c r="A76" s="5"/>
      <c r="B76" s="5"/>
      <c r="C76" s="5"/>
      <c r="D76" s="5"/>
      <c r="E76" s="5"/>
      <c r="F76" s="5"/>
      <c r="G76" s="5"/>
      <c r="H76" s="5"/>
      <c r="I76" s="5"/>
    </row>
    <row r="77" spans="1:9">
      <c r="A77" s="5"/>
      <c r="B77" s="5"/>
      <c r="C77" s="5"/>
      <c r="D77" s="5"/>
      <c r="E77" s="5"/>
      <c r="F77" s="5"/>
      <c r="G77" s="5"/>
      <c r="H77" s="5"/>
      <c r="I77" s="5"/>
    </row>
    <row r="78" spans="1:9">
      <c r="A78" s="5"/>
      <c r="B78" s="5"/>
      <c r="C78" s="5"/>
      <c r="D78" s="5"/>
      <c r="E78" s="5"/>
      <c r="F78" s="5"/>
      <c r="G78" s="5"/>
      <c r="H78" s="5"/>
      <c r="I78" s="5"/>
    </row>
    <row r="79" spans="1:9">
      <c r="A79" s="5"/>
      <c r="B79" s="5"/>
      <c r="C79" s="5"/>
      <c r="D79" s="5"/>
      <c r="E79" s="5"/>
      <c r="F79" s="5"/>
      <c r="G79" s="5"/>
      <c r="H79" s="5"/>
      <c r="I79" s="5"/>
    </row>
    <row r="80" spans="1:9">
      <c r="A80" s="5"/>
      <c r="B80" s="5"/>
      <c r="C80" s="5"/>
      <c r="D80" s="5"/>
      <c r="E80" s="5"/>
      <c r="F80" s="5"/>
      <c r="G80" s="5"/>
      <c r="H80" s="5"/>
      <c r="I80" s="5"/>
    </row>
    <row r="81" spans="1:9">
      <c r="A81" s="5"/>
      <c r="B81" s="5"/>
      <c r="C81" s="5"/>
      <c r="D81" s="5"/>
      <c r="E81" s="5"/>
      <c r="F81" s="5"/>
      <c r="G81" s="5"/>
      <c r="H81" s="5"/>
      <c r="I81" s="5"/>
    </row>
    <row r="82" spans="1:9">
      <c r="A82" s="5"/>
      <c r="B82" s="5"/>
      <c r="C82" s="5"/>
      <c r="D82" s="5"/>
      <c r="E82" s="5"/>
      <c r="F82" s="5"/>
      <c r="G82" s="5"/>
      <c r="H82" s="5"/>
      <c r="I82" s="5"/>
    </row>
    <row r="83" spans="1:9">
      <c r="A83" s="5"/>
      <c r="B83" s="5"/>
      <c r="C83" s="5"/>
      <c r="D83" s="5"/>
      <c r="E83" s="5"/>
      <c r="F83" s="5"/>
      <c r="G83" s="5"/>
      <c r="H83" s="5"/>
      <c r="I83" s="5"/>
    </row>
    <row r="84" spans="1:9">
      <c r="A84" s="5"/>
      <c r="B84" s="5"/>
      <c r="C84" s="5"/>
      <c r="D84" s="5"/>
      <c r="E84" s="5"/>
      <c r="F84" s="5"/>
      <c r="G84" s="5"/>
      <c r="H84" s="5"/>
      <c r="I84" s="5"/>
    </row>
    <row r="85" spans="1:9">
      <c r="A85" s="5"/>
      <c r="B85" s="5"/>
      <c r="C85" s="5"/>
      <c r="D85" s="5"/>
      <c r="E85" s="5"/>
      <c r="F85" s="5"/>
      <c r="G85" s="5"/>
      <c r="H85" s="5"/>
      <c r="I85" s="5"/>
    </row>
    <row r="86" spans="1:9">
      <c r="A86" s="5"/>
      <c r="B86" s="5"/>
      <c r="C86" s="5"/>
      <c r="D86" s="5"/>
      <c r="E86" s="5"/>
      <c r="F86" s="5"/>
      <c r="G86" s="5"/>
      <c r="H86" s="5"/>
      <c r="I86" s="5"/>
    </row>
    <row r="87" spans="1:9">
      <c r="A87" s="5"/>
      <c r="B87" s="5"/>
      <c r="C87" s="5"/>
      <c r="D87" s="5"/>
      <c r="E87" s="5"/>
      <c r="F87" s="5"/>
      <c r="G87" s="5"/>
      <c r="H87" s="5"/>
      <c r="I87" s="5"/>
    </row>
    <row r="88" spans="1:9">
      <c r="A88" s="5"/>
      <c r="B88" s="5"/>
      <c r="C88" s="5"/>
      <c r="D88" s="5"/>
      <c r="E88" s="5"/>
      <c r="F88" s="5"/>
      <c r="G88" s="5"/>
      <c r="H88" s="5"/>
      <c r="I88" s="5"/>
    </row>
    <row r="89" spans="1:9">
      <c r="A89" s="5"/>
      <c r="B89" s="5"/>
      <c r="C89" s="5"/>
      <c r="D89" s="5"/>
      <c r="E89" s="5"/>
      <c r="F89" s="5"/>
      <c r="G89" s="5"/>
      <c r="H89" s="5"/>
      <c r="I89" s="5"/>
    </row>
    <row r="90" spans="1:9">
      <c r="A90" s="5"/>
      <c r="B90" s="5"/>
      <c r="C90" s="5"/>
      <c r="D90" s="5"/>
      <c r="E90" s="5"/>
      <c r="F90" s="5"/>
      <c r="G90" s="5"/>
      <c r="H90" s="5"/>
      <c r="I90" s="5"/>
    </row>
    <row r="91" spans="1:9">
      <c r="A91" s="5"/>
      <c r="B91" s="5"/>
      <c r="C91" s="5"/>
      <c r="D91" s="5"/>
      <c r="E91" s="5"/>
      <c r="F91" s="5"/>
      <c r="G91" s="5"/>
      <c r="H91" s="5"/>
      <c r="I91" s="5"/>
    </row>
    <row r="92" spans="1:9">
      <c r="A92" s="5"/>
      <c r="B92" s="5"/>
      <c r="C92" s="5"/>
      <c r="D92" s="5"/>
      <c r="E92" s="5"/>
      <c r="F92" s="5"/>
      <c r="G92" s="5"/>
      <c r="H92" s="5"/>
      <c r="I92" s="5"/>
    </row>
    <row r="93" spans="1:9">
      <c r="A93" s="5"/>
      <c r="B93" s="5"/>
      <c r="C93" s="5"/>
      <c r="D93" s="5"/>
      <c r="E93" s="5"/>
      <c r="F93" s="5"/>
      <c r="G93" s="5"/>
      <c r="H93" s="5"/>
      <c r="I93" s="5"/>
    </row>
    <row r="94" spans="1:9">
      <c r="A94" s="5"/>
      <c r="B94" s="5"/>
      <c r="C94" s="5"/>
      <c r="D94" s="5"/>
      <c r="E94" s="5"/>
      <c r="F94" s="5"/>
      <c r="G94" s="5"/>
      <c r="H94" s="5"/>
      <c r="I94" s="5"/>
    </row>
    <row r="95" spans="1:9">
      <c r="A95" s="5"/>
      <c r="B95" s="5"/>
      <c r="C95" s="5"/>
      <c r="D95" s="5"/>
      <c r="E95" s="5"/>
      <c r="F95" s="5"/>
      <c r="G95" s="5"/>
      <c r="H95" s="5"/>
      <c r="I95" s="5"/>
    </row>
    <row r="96" spans="1:9">
      <c r="A96" s="5"/>
      <c r="B96" s="5"/>
      <c r="C96" s="5"/>
      <c r="D96" s="5"/>
      <c r="E96" s="5"/>
      <c r="F96" s="5"/>
      <c r="G96" s="5"/>
      <c r="H96" s="5"/>
      <c r="I96" s="5"/>
    </row>
    <row r="97" spans="1:9">
      <c r="A97" s="5"/>
      <c r="B97" s="5"/>
      <c r="C97" s="5"/>
      <c r="D97" s="5"/>
      <c r="E97" s="5"/>
      <c r="F97" s="5"/>
      <c r="G97" s="5"/>
      <c r="H97" s="5"/>
      <c r="I97" s="5"/>
    </row>
    <row r="98" spans="1:9">
      <c r="A98" s="5"/>
      <c r="B98" s="5"/>
      <c r="C98" s="5"/>
      <c r="D98" s="5"/>
      <c r="E98" s="5"/>
      <c r="F98" s="5"/>
      <c r="G98" s="5"/>
      <c r="H98" s="5"/>
      <c r="I98" s="5"/>
    </row>
    <row r="99" spans="1:9">
      <c r="A99" s="5"/>
      <c r="B99" s="5"/>
      <c r="C99" s="5"/>
      <c r="D99" s="5"/>
      <c r="E99" s="5"/>
      <c r="F99" s="5"/>
      <c r="G99" s="5"/>
      <c r="H99" s="5"/>
      <c r="I99" s="5"/>
    </row>
    <row r="100" spans="1:9">
      <c r="A100" s="5"/>
      <c r="B100" s="5"/>
      <c r="C100" s="5"/>
      <c r="D100" s="5"/>
      <c r="E100" s="5"/>
      <c r="F100" s="5"/>
      <c r="G100" s="5"/>
      <c r="H100" s="5"/>
      <c r="I100" s="5"/>
    </row>
    <row r="101" spans="1:9">
      <c r="A101" s="5"/>
      <c r="B101" s="5"/>
      <c r="C101" s="5"/>
      <c r="D101" s="5"/>
      <c r="E101" s="5"/>
      <c r="F101" s="5"/>
      <c r="G101" s="5"/>
      <c r="H101" s="5"/>
      <c r="I101" s="5"/>
    </row>
    <row r="102" spans="1:9">
      <c r="A102" s="5"/>
      <c r="B102" s="5"/>
      <c r="C102" s="5"/>
      <c r="D102" s="5"/>
      <c r="E102" s="5"/>
      <c r="F102" s="5"/>
      <c r="G102" s="5"/>
      <c r="H102" s="5"/>
      <c r="I102" s="5"/>
    </row>
    <row r="103" spans="1:9">
      <c r="A103" s="5"/>
      <c r="B103" s="5"/>
      <c r="C103" s="5"/>
      <c r="D103" s="5"/>
      <c r="E103" s="5"/>
      <c r="F103" s="5"/>
      <c r="G103" s="5"/>
      <c r="H103" s="5"/>
      <c r="I103" s="5"/>
    </row>
    <row r="104" spans="1:9">
      <c r="A104" s="5"/>
      <c r="B104" s="5"/>
      <c r="C104" s="5"/>
      <c r="D104" s="5"/>
      <c r="E104" s="5"/>
      <c r="F104" s="5"/>
      <c r="G104" s="5"/>
      <c r="H104" s="5"/>
      <c r="I104" s="5"/>
    </row>
    <row r="105" spans="1:9">
      <c r="A105" s="5"/>
      <c r="B105" s="5"/>
      <c r="C105" s="5"/>
      <c r="D105" s="5"/>
      <c r="E105" s="5"/>
      <c r="F105" s="5"/>
      <c r="G105" s="5"/>
      <c r="H105" s="5"/>
      <c r="I105" s="5"/>
    </row>
    <row r="106" spans="1:9">
      <c r="A106" s="5"/>
      <c r="B106" s="5"/>
      <c r="C106" s="5"/>
      <c r="D106" s="5"/>
      <c r="E106" s="5"/>
      <c r="F106" s="5"/>
      <c r="G106" s="5"/>
      <c r="H106" s="5"/>
      <c r="I106" s="5"/>
    </row>
    <row r="107" spans="1:9">
      <c r="A107" s="5"/>
      <c r="B107" s="5"/>
      <c r="C107" s="5"/>
      <c r="D107" s="5"/>
      <c r="E107" s="5"/>
      <c r="F107" s="5"/>
      <c r="G107" s="5"/>
      <c r="H107" s="5"/>
      <c r="I107" s="5"/>
    </row>
    <row r="108" spans="1:9">
      <c r="A108" s="5"/>
      <c r="B108" s="5"/>
      <c r="C108" s="5"/>
      <c r="D108" s="5"/>
      <c r="E108" s="5"/>
      <c r="F108" s="5"/>
      <c r="G108" s="5"/>
      <c r="H108" s="5"/>
      <c r="I108" s="5"/>
    </row>
    <row r="109" spans="1:9">
      <c r="A109" s="5"/>
      <c r="B109" s="5"/>
      <c r="C109" s="5"/>
      <c r="D109" s="5"/>
      <c r="E109" s="5"/>
      <c r="F109" s="5"/>
      <c r="G109" s="5"/>
      <c r="H109" s="5"/>
      <c r="I109" s="5"/>
    </row>
    <row r="110" spans="1:9">
      <c r="A110" s="5"/>
      <c r="B110" s="5"/>
      <c r="C110" s="5"/>
      <c r="D110" s="5"/>
      <c r="E110" s="5"/>
      <c r="F110" s="5"/>
      <c r="G110" s="5"/>
      <c r="H110" s="5"/>
      <c r="I110" s="5"/>
    </row>
    <row r="111" spans="1:9">
      <c r="A111" s="5"/>
      <c r="B111" s="5"/>
      <c r="C111" s="5"/>
      <c r="D111" s="5"/>
      <c r="E111" s="5"/>
      <c r="F111" s="5"/>
      <c r="G111" s="5"/>
      <c r="H111" s="5"/>
      <c r="I111" s="5"/>
    </row>
    <row r="112" spans="1:9">
      <c r="A112" s="5"/>
      <c r="B112" s="5"/>
      <c r="C112" s="5"/>
      <c r="D112" s="5"/>
      <c r="E112" s="5"/>
      <c r="F112" s="5"/>
      <c r="G112" s="5"/>
      <c r="H112" s="5"/>
      <c r="I112" s="5"/>
    </row>
    <row r="113" spans="1:9">
      <c r="A113" s="5"/>
      <c r="B113" s="5"/>
      <c r="C113" s="5"/>
      <c r="D113" s="5"/>
      <c r="E113" s="5"/>
      <c r="F113" s="5"/>
      <c r="G113" s="5"/>
      <c r="H113" s="5"/>
      <c r="I113" s="5"/>
    </row>
    <row r="114" spans="1:9">
      <c r="A114" s="5"/>
      <c r="B114" s="5"/>
      <c r="C114" s="5"/>
      <c r="D114" s="5"/>
      <c r="E114" s="5"/>
      <c r="F114" s="5"/>
      <c r="G114" s="5"/>
      <c r="H114" s="5"/>
      <c r="I114" s="5"/>
    </row>
    <row r="115" spans="1:9">
      <c r="A115" s="5"/>
      <c r="B115" s="5"/>
      <c r="C115" s="5"/>
      <c r="D115" s="5"/>
      <c r="E115" s="5"/>
      <c r="F115" s="5"/>
      <c r="G115" s="5"/>
      <c r="H115" s="5"/>
      <c r="I115" s="5"/>
    </row>
    <row r="116" spans="1:9">
      <c r="A116" s="5"/>
      <c r="B116" s="5"/>
      <c r="C116" s="5"/>
      <c r="D116" s="5"/>
      <c r="E116" s="5"/>
      <c r="F116" s="5"/>
      <c r="G116" s="5"/>
      <c r="H116" s="5"/>
      <c r="I116" s="5"/>
    </row>
    <row r="117" spans="1:9">
      <c r="A117" s="5"/>
      <c r="B117" s="5"/>
      <c r="C117" s="5"/>
      <c r="D117" s="5"/>
      <c r="E117" s="5"/>
      <c r="F117" s="5"/>
      <c r="G117" s="5"/>
      <c r="H117" s="5"/>
      <c r="I117" s="5"/>
    </row>
    <row r="118" spans="1:9">
      <c r="A118" s="5"/>
      <c r="B118" s="5"/>
      <c r="C118" s="5"/>
      <c r="D118" s="5"/>
      <c r="E118" s="5"/>
      <c r="F118" s="5"/>
      <c r="G118" s="5"/>
      <c r="H118" s="5"/>
      <c r="I118" s="5"/>
    </row>
    <row r="119" spans="1:9">
      <c r="A119" s="5"/>
      <c r="B119" s="5"/>
      <c r="C119" s="5"/>
      <c r="D119" s="5"/>
      <c r="E119" s="5"/>
      <c r="F119" s="5"/>
      <c r="G119" s="5"/>
      <c r="H119" s="5"/>
      <c r="I119" s="5"/>
    </row>
    <row r="120" spans="1:9">
      <c r="A120" s="5"/>
      <c r="B120" s="5"/>
      <c r="C120" s="5"/>
      <c r="D120" s="5"/>
      <c r="E120" s="5"/>
      <c r="F120" s="5"/>
      <c r="G120" s="5"/>
      <c r="H120" s="5"/>
      <c r="I120" s="5"/>
    </row>
    <row r="121" spans="1:9">
      <c r="A121" s="5"/>
      <c r="B121" s="5"/>
      <c r="C121" s="5"/>
      <c r="D121" s="5"/>
      <c r="E121" s="5"/>
      <c r="F121" s="5"/>
      <c r="G121" s="5"/>
      <c r="H121" s="5"/>
      <c r="I121" s="5"/>
    </row>
    <row r="122" spans="1:9">
      <c r="A122" s="5"/>
      <c r="B122" s="5"/>
      <c r="C122" s="5"/>
      <c r="D122" s="5"/>
      <c r="E122" s="5"/>
      <c r="F122" s="5"/>
      <c r="G122" s="5"/>
      <c r="H122" s="5"/>
      <c r="I122" s="5"/>
    </row>
    <row r="123" spans="1:9">
      <c r="A123" s="5"/>
      <c r="B123" s="5"/>
      <c r="C123" s="5"/>
      <c r="D123" s="5"/>
      <c r="E123" s="5"/>
      <c r="F123" s="5"/>
      <c r="G123" s="5"/>
      <c r="H123" s="5"/>
      <c r="I123" s="5"/>
    </row>
    <row r="124" spans="1:9">
      <c r="A124" s="5"/>
      <c r="B124" s="5"/>
      <c r="C124" s="5"/>
      <c r="D124" s="5"/>
      <c r="E124" s="5"/>
      <c r="F124" s="5"/>
      <c r="G124" s="5"/>
      <c r="H124" s="5"/>
      <c r="I124" s="5"/>
    </row>
    <row r="125" spans="1:9">
      <c r="A125" s="5"/>
      <c r="B125" s="5"/>
      <c r="C125" s="5"/>
      <c r="D125" s="5"/>
      <c r="E125" s="5"/>
      <c r="F125" s="5"/>
      <c r="G125" s="5"/>
      <c r="H125" s="5"/>
      <c r="I125" s="5"/>
    </row>
    <row r="126" spans="1:9">
      <c r="A126" s="5"/>
      <c r="B126" s="5"/>
      <c r="C126" s="5"/>
      <c r="D126" s="5"/>
      <c r="E126" s="5"/>
      <c r="F126" s="5"/>
      <c r="G126" s="5"/>
      <c r="H126" s="5"/>
      <c r="I126" s="5"/>
    </row>
    <row r="127" spans="1:9">
      <c r="A127" s="5"/>
      <c r="B127" s="5"/>
      <c r="C127" s="5"/>
      <c r="D127" s="5"/>
      <c r="E127" s="5"/>
      <c r="F127" s="5"/>
      <c r="G127" s="5"/>
      <c r="H127" s="5"/>
      <c r="I127" s="5"/>
    </row>
    <row r="128" spans="1:9">
      <c r="A128" s="5"/>
      <c r="B128" s="5"/>
      <c r="C128" s="5"/>
      <c r="D128" s="5"/>
      <c r="E128" s="5"/>
      <c r="F128" s="5"/>
      <c r="G128" s="5"/>
      <c r="H128" s="5"/>
      <c r="I128" s="5"/>
    </row>
    <row r="129" spans="1:9">
      <c r="A129" s="5"/>
      <c r="B129" s="5"/>
      <c r="C129" s="5"/>
      <c r="D129" s="5"/>
      <c r="E129" s="5"/>
      <c r="F129" s="5"/>
      <c r="G129" s="5"/>
      <c r="H129" s="5"/>
      <c r="I129" s="5"/>
    </row>
    <row r="130" spans="1:9">
      <c r="A130" s="5"/>
      <c r="B130" s="5"/>
      <c r="C130" s="5"/>
      <c r="D130" s="5"/>
      <c r="E130" s="5"/>
      <c r="F130" s="5"/>
      <c r="G130" s="5"/>
      <c r="H130" s="5"/>
      <c r="I130" s="5"/>
    </row>
    <row r="131" spans="1:9">
      <c r="A131" s="5"/>
      <c r="B131" s="5"/>
      <c r="C131" s="5"/>
      <c r="D131" s="5"/>
      <c r="E131" s="5"/>
      <c r="F131" s="5"/>
      <c r="G131" s="5"/>
      <c r="H131" s="5"/>
      <c r="I131" s="5"/>
    </row>
    <row r="132" spans="1:9">
      <c r="A132" s="5"/>
      <c r="B132" s="5"/>
      <c r="C132" s="5"/>
      <c r="D132" s="5"/>
      <c r="E132" s="5"/>
      <c r="F132" s="5"/>
      <c r="G132" s="5"/>
      <c r="H132" s="5"/>
      <c r="I132" s="5"/>
    </row>
    <row r="133" spans="1:9">
      <c r="A133" s="5"/>
      <c r="B133" s="5"/>
      <c r="C133" s="5"/>
      <c r="D133" s="5"/>
      <c r="E133" s="5"/>
      <c r="F133" s="5"/>
      <c r="G133" s="5"/>
      <c r="H133" s="5"/>
      <c r="I133" s="5"/>
    </row>
    <row r="134" spans="1:9">
      <c r="A134" s="5"/>
      <c r="B134" s="5"/>
      <c r="C134" s="5"/>
      <c r="D134" s="5"/>
      <c r="E134" s="5"/>
      <c r="F134" s="5"/>
      <c r="G134" s="5"/>
      <c r="H134" s="5"/>
      <c r="I134" s="5"/>
    </row>
    <row r="135" spans="1:9">
      <c r="A135" s="5"/>
      <c r="B135" s="5"/>
      <c r="C135" s="5"/>
      <c r="D135" s="5"/>
      <c r="E135" s="5"/>
      <c r="F135" s="5"/>
      <c r="G135" s="5"/>
      <c r="H135" s="5"/>
      <c r="I135" s="5"/>
    </row>
    <row r="136" spans="1:9">
      <c r="A136" s="5"/>
      <c r="B136" s="5"/>
      <c r="C136" s="5"/>
      <c r="D136" s="5"/>
      <c r="E136" s="5"/>
      <c r="F136" s="5"/>
      <c r="G136" s="5"/>
      <c r="H136" s="5"/>
      <c r="I136" s="5"/>
    </row>
  </sheetData>
  <mergeCells count="12">
    <mergeCell ref="F2:G2"/>
    <mergeCell ref="A3:G3"/>
    <mergeCell ref="A5:A6"/>
    <mergeCell ref="B5:G6"/>
    <mergeCell ref="A41:G43"/>
    <mergeCell ref="A45:G47"/>
    <mergeCell ref="A48:G48"/>
    <mergeCell ref="A25:G26"/>
    <mergeCell ref="A18:A19"/>
    <mergeCell ref="B18:G19"/>
    <mergeCell ref="A31:G34"/>
    <mergeCell ref="A37:G3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9F503-384A-4584-81B0-97B6F5A26727}">
  <dimension ref="A1:CO304"/>
  <sheetViews>
    <sheetView workbookViewId="0">
      <selection activeCell="C19" sqref="C19"/>
    </sheetView>
  </sheetViews>
  <sheetFormatPr baseColWidth="10" defaultRowHeight="14.4"/>
  <sheetData>
    <row r="1" spans="1:93">
      <c r="A1" s="6"/>
      <c r="B1" s="6"/>
      <c r="C1" s="6"/>
      <c r="D1" s="6"/>
      <c r="E1" s="6"/>
      <c r="F1" s="6"/>
      <c r="G1" s="6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</row>
    <row r="2" spans="1:93">
      <c r="A2" s="2"/>
      <c r="B2" s="2"/>
      <c r="C2" s="2"/>
      <c r="D2" s="2"/>
      <c r="E2" s="3" t="s">
        <v>15</v>
      </c>
      <c r="F2" s="82" t="s">
        <v>0</v>
      </c>
      <c r="G2" s="82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</row>
    <row r="3" spans="1:93">
      <c r="A3" s="81">
        <v>45580</v>
      </c>
      <c r="B3" s="81"/>
      <c r="C3" s="81"/>
      <c r="D3" s="81"/>
      <c r="E3" s="81"/>
      <c r="F3" s="81"/>
      <c r="G3" s="81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</row>
    <row r="4" spans="1:93">
      <c r="A4" s="1"/>
      <c r="B4" s="1"/>
      <c r="C4" s="1"/>
      <c r="D4" s="1"/>
      <c r="E4" s="1"/>
      <c r="F4" s="1"/>
      <c r="G4" s="1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</row>
    <row r="5" spans="1:93">
      <c r="A5" s="106" t="s">
        <v>83</v>
      </c>
      <c r="B5" s="107"/>
      <c r="C5" s="107"/>
      <c r="D5" s="107"/>
      <c r="E5" s="107"/>
      <c r="F5" s="107"/>
      <c r="G5" s="107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</row>
    <row r="6" spans="1:93">
      <c r="A6" s="106"/>
      <c r="B6" s="107"/>
      <c r="C6" s="107"/>
      <c r="D6" s="107"/>
      <c r="E6" s="107"/>
      <c r="F6" s="107"/>
      <c r="G6" s="107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</row>
    <row r="7" spans="1:93">
      <c r="A7" s="103" t="s">
        <v>84</v>
      </c>
      <c r="B7" s="103"/>
      <c r="C7" s="103"/>
      <c r="D7" s="103"/>
      <c r="E7" s="103"/>
      <c r="F7" s="103"/>
      <c r="G7" s="103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</row>
    <row r="8" spans="1:93">
      <c r="A8" s="103"/>
      <c r="B8" s="103"/>
      <c r="C8" s="103"/>
      <c r="D8" s="103"/>
      <c r="E8" s="103"/>
      <c r="F8" s="103"/>
      <c r="G8" s="103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</row>
    <row r="9" spans="1:93">
      <c r="A9" s="103"/>
      <c r="B9" s="103"/>
      <c r="C9" s="103"/>
      <c r="D9" s="103"/>
      <c r="E9" s="103"/>
      <c r="F9" s="103"/>
      <c r="G9" s="103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</row>
    <row r="10" spans="1:93">
      <c r="A10" s="1"/>
      <c r="B10" s="1"/>
      <c r="C10" s="1"/>
      <c r="D10" s="1"/>
      <c r="E10" s="1"/>
      <c r="F10" s="1"/>
      <c r="G10" s="1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</row>
    <row r="11" spans="1:93" ht="14.4" customHeight="1">
      <c r="A11" s="67" t="s">
        <v>85</v>
      </c>
      <c r="B11" s="62"/>
      <c r="C11" s="62"/>
      <c r="D11" s="62"/>
      <c r="E11" s="62"/>
      <c r="F11" s="62"/>
      <c r="G11" s="62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</row>
    <row r="12" spans="1:93" ht="14.4" customHeight="1">
      <c r="A12" s="48" t="s">
        <v>86</v>
      </c>
      <c r="B12" s="15" t="s">
        <v>89</v>
      </c>
      <c r="C12" s="15"/>
      <c r="D12" s="15"/>
      <c r="E12" s="48" t="s">
        <v>92</v>
      </c>
      <c r="F12" s="15" t="s">
        <v>227</v>
      </c>
      <c r="G12" s="15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</row>
    <row r="13" spans="1:93" ht="14.4" customHeight="1">
      <c r="A13" s="49" t="s">
        <v>87</v>
      </c>
      <c r="B13" s="15" t="s">
        <v>90</v>
      </c>
      <c r="C13" s="15"/>
      <c r="D13" s="15"/>
      <c r="E13" s="49" t="s">
        <v>93</v>
      </c>
      <c r="F13" s="10" t="s">
        <v>95</v>
      </c>
      <c r="G13" s="10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</row>
    <row r="14" spans="1:93" ht="14.4" customHeight="1">
      <c r="A14" s="49" t="s">
        <v>88</v>
      </c>
      <c r="B14" s="15" t="s">
        <v>91</v>
      </c>
      <c r="C14" s="15"/>
      <c r="D14" s="15"/>
      <c r="E14" s="49" t="s">
        <v>94</v>
      </c>
      <c r="F14" s="10" t="s">
        <v>96</v>
      </c>
      <c r="G14" s="10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</row>
    <row r="15" spans="1:93" ht="14.4" customHeight="1">
      <c r="A15" s="49"/>
      <c r="B15" s="15"/>
      <c r="C15" s="15"/>
      <c r="D15" s="15"/>
      <c r="E15" s="49"/>
      <c r="F15" s="10"/>
      <c r="G15" s="10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</row>
    <row r="16" spans="1:93" ht="14.4" customHeight="1">
      <c r="A16" s="53" t="s">
        <v>131</v>
      </c>
      <c r="B16" s="55"/>
      <c r="C16" s="55"/>
      <c r="D16" s="55"/>
      <c r="E16" s="53" t="s">
        <v>130</v>
      </c>
      <c r="F16" s="55"/>
      <c r="G16" s="55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</row>
    <row r="17" spans="1:93">
      <c r="A17" s="15" t="s">
        <v>97</v>
      </c>
      <c r="B17" s="1"/>
      <c r="C17" s="48" t="s">
        <v>105</v>
      </c>
      <c r="D17" s="54">
        <v>1</v>
      </c>
      <c r="E17" s="15" t="s">
        <v>113</v>
      </c>
      <c r="F17" s="48" t="s">
        <v>115</v>
      </c>
      <c r="G17" s="54">
        <v>1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</row>
    <row r="18" spans="1:93">
      <c r="A18" s="15" t="s">
        <v>98</v>
      </c>
      <c r="B18" s="1"/>
      <c r="C18" s="48" t="s">
        <v>106</v>
      </c>
      <c r="D18" s="54">
        <v>0.9</v>
      </c>
      <c r="E18" s="15" t="s">
        <v>114</v>
      </c>
      <c r="F18" s="48" t="s">
        <v>116</v>
      </c>
      <c r="G18" s="54">
        <v>0.9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</row>
    <row r="19" spans="1:93">
      <c r="A19" s="15" t="s">
        <v>99</v>
      </c>
      <c r="B19" s="1"/>
      <c r="C19" s="48" t="s">
        <v>107</v>
      </c>
      <c r="D19" s="54">
        <v>0.8</v>
      </c>
      <c r="E19" s="15" t="s">
        <v>114</v>
      </c>
      <c r="F19" s="48" t="s">
        <v>117</v>
      </c>
      <c r="G19" s="54">
        <v>0.8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</row>
    <row r="20" spans="1:93">
      <c r="A20" s="15" t="s">
        <v>100</v>
      </c>
      <c r="B20" s="1"/>
      <c r="C20" s="48" t="s">
        <v>108</v>
      </c>
      <c r="D20" s="54">
        <v>0.7</v>
      </c>
      <c r="E20" s="15"/>
      <c r="F20" s="1"/>
      <c r="G20" s="1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</row>
    <row r="21" spans="1:93">
      <c r="A21" s="15" t="s">
        <v>101</v>
      </c>
      <c r="B21" s="1"/>
      <c r="C21" s="48" t="s">
        <v>109</v>
      </c>
      <c r="D21" s="54">
        <v>0.6</v>
      </c>
      <c r="E21" s="1"/>
      <c r="F21" s="1"/>
      <c r="G21" s="1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</row>
    <row r="22" spans="1:93">
      <c r="A22" s="15" t="s">
        <v>102</v>
      </c>
      <c r="B22" s="1"/>
      <c r="C22" s="48" t="s">
        <v>110</v>
      </c>
      <c r="D22" s="54">
        <v>0.5</v>
      </c>
      <c r="E22" s="1"/>
      <c r="F22" s="1"/>
      <c r="G22" s="1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</row>
    <row r="23" spans="1:93">
      <c r="A23" s="15" t="s">
        <v>103</v>
      </c>
      <c r="B23" s="1"/>
      <c r="C23" s="48" t="s">
        <v>111</v>
      </c>
      <c r="D23" s="54">
        <v>0.4</v>
      </c>
      <c r="E23" s="1"/>
      <c r="F23" s="1"/>
      <c r="G23" s="1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</row>
    <row r="24" spans="1:93">
      <c r="A24" s="15" t="s">
        <v>104</v>
      </c>
      <c r="B24" s="1"/>
      <c r="C24" s="48" t="s">
        <v>112</v>
      </c>
      <c r="D24" s="54">
        <v>0.3</v>
      </c>
      <c r="E24" s="1"/>
      <c r="F24" s="1"/>
      <c r="G24" s="1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</row>
    <row r="25" spans="1:93">
      <c r="A25" s="15"/>
      <c r="B25" s="1"/>
      <c r="C25" s="48"/>
      <c r="D25" s="54"/>
      <c r="E25" s="1"/>
      <c r="F25" s="1"/>
      <c r="G25" s="1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</row>
    <row r="26" spans="1:93">
      <c r="A26" s="53" t="s">
        <v>118</v>
      </c>
      <c r="B26" s="1"/>
      <c r="D26" s="1"/>
      <c r="E26" s="53" t="s">
        <v>129</v>
      </c>
      <c r="F26" s="1"/>
      <c r="G26" s="1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</row>
    <row r="27" spans="1:93">
      <c r="A27" s="15" t="s">
        <v>119</v>
      </c>
      <c r="B27" s="1"/>
      <c r="C27" s="48" t="s">
        <v>124</v>
      </c>
      <c r="D27" s="54">
        <v>0.85</v>
      </c>
      <c r="E27" s="15" t="s">
        <v>132</v>
      </c>
      <c r="F27" s="48" t="s">
        <v>136</v>
      </c>
      <c r="G27" s="54">
        <v>1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</row>
    <row r="28" spans="1:93">
      <c r="A28" s="15" t="s">
        <v>120</v>
      </c>
      <c r="B28" s="1"/>
      <c r="C28" s="48" t="s">
        <v>125</v>
      </c>
      <c r="D28" s="54">
        <v>1</v>
      </c>
      <c r="E28" s="15" t="s">
        <v>133</v>
      </c>
      <c r="F28" s="48" t="s">
        <v>137</v>
      </c>
      <c r="G28" s="54">
        <v>0.9</v>
      </c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</row>
    <row r="29" spans="1:93">
      <c r="A29" s="15" t="s">
        <v>121</v>
      </c>
      <c r="B29" s="1"/>
      <c r="C29" s="48" t="s">
        <v>126</v>
      </c>
      <c r="D29" s="54">
        <v>1.1499999999999999</v>
      </c>
      <c r="E29" s="15" t="s">
        <v>134</v>
      </c>
      <c r="F29" s="48" t="s">
        <v>138</v>
      </c>
      <c r="G29" s="54">
        <v>0.9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</row>
    <row r="30" spans="1:93">
      <c r="A30" s="15" t="s">
        <v>122</v>
      </c>
      <c r="B30" s="1"/>
      <c r="C30" s="48" t="s">
        <v>127</v>
      </c>
      <c r="D30" s="54">
        <v>1.25</v>
      </c>
      <c r="E30" s="15" t="s">
        <v>135</v>
      </c>
      <c r="F30" s="48" t="s">
        <v>139</v>
      </c>
      <c r="G30" s="54">
        <v>0.8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</row>
    <row r="31" spans="1:93">
      <c r="A31" s="15" t="s">
        <v>123</v>
      </c>
      <c r="B31" s="1"/>
      <c r="C31" s="48" t="s">
        <v>128</v>
      </c>
      <c r="D31" s="54">
        <v>1.35</v>
      </c>
      <c r="E31" s="1"/>
      <c r="F31" s="1"/>
      <c r="G31" s="1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</row>
    <row r="32" spans="1:93">
      <c r="A32" s="1"/>
      <c r="B32" s="1"/>
      <c r="C32" s="1"/>
      <c r="D32" s="1"/>
      <c r="E32" s="1"/>
      <c r="F32" s="1"/>
      <c r="G32" s="1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</row>
    <row r="33" spans="1:93">
      <c r="A33" s="86" t="s">
        <v>141</v>
      </c>
      <c r="B33" s="84" t="s">
        <v>140</v>
      </c>
      <c r="C33" s="105"/>
      <c r="D33" s="105"/>
      <c r="E33" s="105"/>
      <c r="F33" s="105"/>
      <c r="G33" s="105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</row>
    <row r="34" spans="1:93" ht="28.95" customHeight="1">
      <c r="A34" s="86"/>
      <c r="B34" s="84"/>
      <c r="C34" s="105"/>
      <c r="D34" s="105"/>
      <c r="E34" s="105"/>
      <c r="F34" s="105"/>
      <c r="G34" s="105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</row>
    <row r="35" spans="1:93">
      <c r="A35" s="1"/>
      <c r="B35" s="1"/>
      <c r="C35" s="1"/>
      <c r="D35" s="1"/>
      <c r="E35" s="1"/>
      <c r="F35" s="1"/>
      <c r="G35" s="1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</row>
    <row r="36" spans="1:93" ht="14.4" customHeight="1">
      <c r="A36" s="39" t="s">
        <v>142</v>
      </c>
      <c r="B36" s="37"/>
      <c r="C36" s="37"/>
      <c r="D36" s="37"/>
      <c r="E36" s="37"/>
      <c r="F36" s="37"/>
      <c r="G36" s="37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</row>
    <row r="37" spans="1:93">
      <c r="A37" s="1"/>
      <c r="B37" s="1"/>
      <c r="C37" s="1"/>
      <c r="D37" s="17">
        <v>1</v>
      </c>
      <c r="E37" s="17">
        <v>2</v>
      </c>
      <c r="F37" s="17">
        <v>3</v>
      </c>
      <c r="G37" s="17">
        <v>4</v>
      </c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</row>
    <row r="38" spans="1:93">
      <c r="A38" s="1"/>
      <c r="B38" s="1"/>
      <c r="C38" s="1"/>
      <c r="D38" s="1"/>
      <c r="E38" s="1"/>
      <c r="F38" s="1"/>
      <c r="G38" s="1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</row>
    <row r="39" spans="1:93">
      <c r="B39" s="52"/>
      <c r="C39" s="52"/>
      <c r="D39" s="52" t="s">
        <v>143</v>
      </c>
      <c r="E39" s="52"/>
      <c r="F39" s="52"/>
      <c r="G39" s="52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</row>
    <row r="40" spans="1:93">
      <c r="A40" s="1"/>
      <c r="B40" s="1"/>
      <c r="C40" s="1"/>
      <c r="D40" s="1"/>
      <c r="E40" s="1"/>
      <c r="F40" s="1"/>
      <c r="G40" s="1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</row>
    <row r="41" spans="1:93">
      <c r="A41" s="1"/>
      <c r="B41" s="1"/>
      <c r="C41" s="1"/>
      <c r="D41" s="1"/>
      <c r="E41" s="1"/>
      <c r="F41" s="1"/>
      <c r="G41" s="1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</row>
    <row r="42" spans="1:93">
      <c r="A42" s="1"/>
      <c r="B42" s="1"/>
      <c r="C42" s="1"/>
      <c r="D42" s="1"/>
      <c r="E42" s="1"/>
      <c r="F42" s="1"/>
      <c r="G42" s="1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</row>
    <row r="43" spans="1:93">
      <c r="A43" s="1"/>
      <c r="B43" s="1"/>
      <c r="C43" s="1"/>
      <c r="D43" s="1"/>
      <c r="E43" s="1"/>
      <c r="F43" s="1"/>
      <c r="G43" s="1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</row>
    <row r="44" spans="1:93">
      <c r="A44" s="1"/>
      <c r="B44" s="1"/>
      <c r="C44" s="1"/>
      <c r="D44" s="1"/>
      <c r="E44" s="1"/>
      <c r="F44" s="1"/>
      <c r="G44" s="1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</row>
    <row r="45" spans="1:93">
      <c r="A45" s="1"/>
      <c r="B45" s="1"/>
      <c r="C45" s="1"/>
      <c r="D45" s="1"/>
      <c r="E45" s="1"/>
      <c r="F45" s="1"/>
      <c r="G45" s="1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</row>
    <row r="46" spans="1:93">
      <c r="A46" s="1"/>
      <c r="B46" s="1"/>
      <c r="C46" s="1"/>
      <c r="D46" s="1"/>
      <c r="E46" s="1"/>
      <c r="F46" s="1"/>
      <c r="G46" s="1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</row>
    <row r="47" spans="1:93">
      <c r="A47" s="1"/>
      <c r="B47" s="1"/>
      <c r="C47" s="1"/>
      <c r="D47" s="1"/>
      <c r="E47" s="1"/>
      <c r="F47" s="1"/>
      <c r="G47" s="1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</row>
    <row r="48" spans="1:93">
      <c r="A48" s="1"/>
      <c r="B48" s="1"/>
      <c r="C48" s="1"/>
      <c r="D48" s="1"/>
      <c r="E48" s="1"/>
      <c r="F48" s="1"/>
      <c r="G48" s="1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</row>
    <row r="49" spans="1:93">
      <c r="A49" s="1"/>
      <c r="B49" s="1"/>
      <c r="C49" s="1"/>
      <c r="D49" s="1"/>
      <c r="E49" s="1"/>
      <c r="F49" s="1"/>
      <c r="G49" s="1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</row>
    <row r="50" spans="1:93">
      <c r="A50" s="1"/>
      <c r="B50" s="1"/>
      <c r="C50" s="1"/>
      <c r="D50" s="1"/>
      <c r="E50" s="1"/>
      <c r="F50" s="1"/>
      <c r="G50" s="1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</row>
    <row r="51" spans="1:93">
      <c r="A51" s="1"/>
      <c r="B51" s="1"/>
      <c r="C51" s="1"/>
      <c r="D51" s="1"/>
      <c r="E51" s="1"/>
      <c r="F51" s="1"/>
      <c r="G51" s="1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</row>
    <row r="52" spans="1:93">
      <c r="A52" s="1"/>
      <c r="B52" s="1"/>
      <c r="C52" s="1"/>
      <c r="D52" s="1"/>
      <c r="E52" s="1"/>
      <c r="F52" s="1"/>
      <c r="G52" s="1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</row>
    <row r="53" spans="1:93">
      <c r="A53" s="1"/>
      <c r="B53" s="1"/>
      <c r="C53" s="1"/>
      <c r="D53" s="1"/>
      <c r="E53" s="1"/>
      <c r="F53" s="1"/>
      <c r="G53" s="1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</row>
    <row r="54" spans="1:93">
      <c r="A54" s="1"/>
      <c r="B54" s="1"/>
      <c r="C54" s="1"/>
      <c r="D54" s="1"/>
      <c r="E54" s="1"/>
      <c r="F54" s="1"/>
      <c r="G54" s="1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</row>
    <row r="55" spans="1:93">
      <c r="A55" s="1"/>
      <c r="B55" s="1"/>
      <c r="C55" s="1"/>
      <c r="D55" s="1"/>
      <c r="E55" s="1"/>
      <c r="F55" s="1"/>
      <c r="G55" s="1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</row>
    <row r="56" spans="1:93">
      <c r="A56" s="1"/>
      <c r="B56" s="1"/>
      <c r="C56" s="1"/>
      <c r="D56" s="1"/>
      <c r="E56" s="1"/>
      <c r="F56" s="1"/>
      <c r="G56" s="1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</row>
    <row r="57" spans="1:93">
      <c r="A57" s="1"/>
      <c r="B57" s="1"/>
      <c r="C57" s="1"/>
      <c r="D57" s="1"/>
      <c r="E57" s="1"/>
      <c r="F57" s="1"/>
      <c r="G57" s="1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</row>
    <row r="58" spans="1:93">
      <c r="A58" s="1"/>
      <c r="B58" s="1"/>
      <c r="C58" s="1"/>
      <c r="D58" s="1"/>
      <c r="E58" s="1"/>
      <c r="F58" s="1"/>
      <c r="G58" s="1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</row>
    <row r="59" spans="1:93">
      <c r="A59" s="1"/>
      <c r="B59" s="1"/>
      <c r="C59" s="1"/>
      <c r="D59" s="1"/>
      <c r="E59" s="1"/>
      <c r="F59" s="1"/>
      <c r="G59" s="1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</row>
    <row r="60" spans="1:93">
      <c r="A60" s="1"/>
      <c r="B60" s="1"/>
      <c r="C60" s="1"/>
      <c r="D60" s="1"/>
      <c r="E60" s="1"/>
      <c r="F60" s="1"/>
      <c r="G60" s="1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</row>
    <row r="61" spans="1:93">
      <c r="A61" s="1"/>
      <c r="B61" s="1"/>
      <c r="C61" s="1"/>
      <c r="D61" s="1"/>
      <c r="E61" s="1"/>
      <c r="F61" s="1"/>
      <c r="G61" s="1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</row>
    <row r="62" spans="1:93">
      <c r="A62" s="1"/>
      <c r="B62" s="1"/>
      <c r="C62" s="1"/>
      <c r="D62" s="1"/>
      <c r="E62" s="1"/>
      <c r="F62" s="1"/>
      <c r="G62" s="1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</row>
    <row r="63" spans="1:93">
      <c r="A63" s="1"/>
      <c r="B63" s="1"/>
      <c r="C63" s="1"/>
      <c r="D63" s="1"/>
      <c r="E63" s="1"/>
      <c r="F63" s="1"/>
      <c r="G63" s="1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</row>
    <row r="64" spans="1:93">
      <c r="A64" s="1"/>
      <c r="B64" s="1"/>
      <c r="C64" s="1"/>
      <c r="D64" s="1"/>
      <c r="E64" s="1"/>
      <c r="F64" s="1"/>
      <c r="G64" s="1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4"/>
    </row>
    <row r="65" spans="1:93">
      <c r="A65" s="1"/>
      <c r="B65" s="1"/>
      <c r="C65" s="1"/>
      <c r="D65" s="1"/>
      <c r="E65" s="1"/>
      <c r="F65" s="1"/>
      <c r="G65" s="1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</row>
    <row r="66" spans="1:93">
      <c r="A66" s="1"/>
      <c r="B66" s="1"/>
      <c r="C66" s="1"/>
      <c r="D66" s="1"/>
      <c r="E66" s="1"/>
      <c r="F66" s="1"/>
      <c r="G66" s="1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</row>
    <row r="67" spans="1:93">
      <c r="A67" s="1"/>
      <c r="B67" s="1"/>
      <c r="C67" s="1"/>
      <c r="D67" s="1"/>
      <c r="E67" s="1"/>
      <c r="F67" s="1"/>
      <c r="G67" s="1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</row>
    <row r="68" spans="1:93">
      <c r="A68" s="1"/>
      <c r="B68" s="1"/>
      <c r="C68" s="1"/>
      <c r="D68" s="1"/>
      <c r="E68" s="1"/>
      <c r="F68" s="1"/>
      <c r="G68" s="1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</row>
    <row r="69" spans="1:93">
      <c r="A69" s="1"/>
      <c r="B69" s="1"/>
      <c r="C69" s="1"/>
      <c r="D69" s="1"/>
      <c r="E69" s="1"/>
      <c r="F69" s="1"/>
      <c r="G69" s="1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</row>
    <row r="70" spans="1:93">
      <c r="A70" s="1"/>
      <c r="B70" s="1"/>
      <c r="C70" s="1"/>
      <c r="D70" s="1"/>
      <c r="E70" s="1"/>
      <c r="F70" s="1"/>
      <c r="G70" s="1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</row>
    <row r="71" spans="1:93">
      <c r="A71" s="1"/>
      <c r="B71" s="1"/>
      <c r="C71" s="1"/>
      <c r="D71" s="1"/>
      <c r="E71" s="1"/>
      <c r="F71" s="1"/>
      <c r="G71" s="1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</row>
    <row r="72" spans="1:93">
      <c r="A72" s="1"/>
      <c r="B72" s="1"/>
      <c r="C72" s="1"/>
      <c r="D72" s="1"/>
      <c r="E72" s="1"/>
      <c r="F72" s="1"/>
      <c r="G72" s="1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</row>
    <row r="73" spans="1:93">
      <c r="A73" s="1"/>
      <c r="B73" s="1"/>
      <c r="C73" s="1"/>
      <c r="D73" s="1"/>
      <c r="E73" s="1"/>
      <c r="F73" s="1"/>
      <c r="G73" s="1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</row>
    <row r="74" spans="1:93">
      <c r="A74" s="1"/>
      <c r="B74" s="1"/>
      <c r="C74" s="1"/>
      <c r="D74" s="1"/>
      <c r="E74" s="1"/>
      <c r="F74" s="1"/>
      <c r="G74" s="1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</row>
    <row r="75" spans="1:93">
      <c r="A75" s="1"/>
      <c r="B75" s="1"/>
      <c r="C75" s="1"/>
      <c r="D75" s="1"/>
      <c r="E75" s="1"/>
      <c r="F75" s="1"/>
      <c r="G75" s="1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</row>
    <row r="76" spans="1:93">
      <c r="A76" s="1"/>
      <c r="B76" s="1"/>
      <c r="C76" s="1"/>
      <c r="D76" s="1"/>
      <c r="E76" s="1"/>
      <c r="F76" s="1"/>
      <c r="G76" s="1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</row>
    <row r="77" spans="1:93">
      <c r="A77" s="1"/>
      <c r="B77" s="1"/>
      <c r="C77" s="1"/>
      <c r="D77" s="1"/>
      <c r="E77" s="1"/>
      <c r="F77" s="1"/>
      <c r="G77" s="1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</row>
    <row r="78" spans="1:93">
      <c r="A78" s="1"/>
      <c r="B78" s="1"/>
      <c r="C78" s="1"/>
      <c r="D78" s="1"/>
      <c r="E78" s="1"/>
      <c r="F78" s="1"/>
      <c r="G78" s="1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</row>
    <row r="79" spans="1:93">
      <c r="A79" s="1"/>
      <c r="B79" s="1"/>
      <c r="C79" s="1"/>
      <c r="D79" s="1"/>
      <c r="E79" s="1"/>
      <c r="F79" s="1"/>
      <c r="G79" s="1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</row>
    <row r="80" spans="1:93">
      <c r="A80" s="1"/>
      <c r="B80" s="1"/>
      <c r="C80" s="1"/>
      <c r="D80" s="1"/>
      <c r="E80" s="1"/>
      <c r="F80" s="1"/>
      <c r="G80" s="1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</row>
    <row r="81" spans="1:93">
      <c r="A81" s="1"/>
      <c r="B81" s="1"/>
      <c r="C81" s="1"/>
      <c r="D81" s="1"/>
      <c r="E81" s="1"/>
      <c r="F81" s="1"/>
      <c r="G81" s="1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</row>
    <row r="82" spans="1:93">
      <c r="A82" s="1"/>
      <c r="B82" s="1"/>
      <c r="C82" s="1"/>
      <c r="D82" s="1"/>
      <c r="E82" s="1"/>
      <c r="F82" s="1"/>
      <c r="G82" s="1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</row>
    <row r="83" spans="1:93">
      <c r="A83" s="1"/>
      <c r="B83" s="1"/>
      <c r="C83" s="1"/>
      <c r="D83" s="1"/>
      <c r="E83" s="1"/>
      <c r="F83" s="1"/>
      <c r="G83" s="1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</row>
    <row r="84" spans="1:93">
      <c r="A84" s="1"/>
      <c r="B84" s="1"/>
      <c r="C84" s="1"/>
      <c r="D84" s="1"/>
      <c r="E84" s="1"/>
      <c r="F84" s="1"/>
      <c r="G84" s="1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</row>
    <row r="85" spans="1:93">
      <c r="A85" s="1"/>
      <c r="B85" s="1"/>
      <c r="C85" s="1"/>
      <c r="D85" s="1"/>
      <c r="E85" s="1"/>
      <c r="F85" s="1"/>
      <c r="G85" s="1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</row>
    <row r="86" spans="1:93">
      <c r="A86" s="1"/>
      <c r="B86" s="1"/>
      <c r="C86" s="1"/>
      <c r="D86" s="1"/>
      <c r="E86" s="1"/>
      <c r="F86" s="1"/>
      <c r="G86" s="1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</row>
    <row r="87" spans="1:93">
      <c r="A87" s="1"/>
      <c r="B87" s="1"/>
      <c r="C87" s="1"/>
      <c r="D87" s="1"/>
      <c r="E87" s="1"/>
      <c r="F87" s="1"/>
      <c r="G87" s="1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</row>
    <row r="88" spans="1:93">
      <c r="A88" s="1"/>
      <c r="B88" s="1"/>
      <c r="C88" s="1"/>
      <c r="D88" s="1"/>
      <c r="E88" s="1"/>
      <c r="F88" s="1"/>
      <c r="G88" s="1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</row>
    <row r="89" spans="1:93">
      <c r="A89" s="1"/>
      <c r="B89" s="1"/>
      <c r="C89" s="1"/>
      <c r="D89" s="1"/>
      <c r="E89" s="1"/>
      <c r="F89" s="1"/>
      <c r="G89" s="1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</row>
    <row r="90" spans="1:93">
      <c r="A90" s="1"/>
      <c r="B90" s="1"/>
      <c r="C90" s="1"/>
      <c r="D90" s="1"/>
      <c r="E90" s="1"/>
      <c r="F90" s="1"/>
      <c r="G90" s="1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</row>
    <row r="91" spans="1:93">
      <c r="A91" s="1"/>
      <c r="B91" s="1"/>
      <c r="C91" s="1"/>
      <c r="D91" s="1"/>
      <c r="E91" s="1"/>
      <c r="F91" s="1"/>
      <c r="G91" s="1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</row>
    <row r="92" spans="1:93">
      <c r="A92" s="1"/>
      <c r="B92" s="1"/>
      <c r="C92" s="1"/>
      <c r="D92" s="1"/>
      <c r="E92" s="1"/>
      <c r="F92" s="1"/>
      <c r="G92" s="1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4"/>
    </row>
    <row r="93" spans="1:93">
      <c r="A93" s="1"/>
      <c r="B93" s="1"/>
      <c r="C93" s="1"/>
      <c r="D93" s="1"/>
      <c r="E93" s="1"/>
      <c r="F93" s="1"/>
      <c r="G93" s="1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</row>
    <row r="94" spans="1:93">
      <c r="A94" s="1"/>
      <c r="B94" s="1"/>
      <c r="C94" s="1"/>
      <c r="D94" s="1"/>
      <c r="E94" s="1"/>
      <c r="F94" s="1"/>
      <c r="G94" s="1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</row>
    <row r="95" spans="1:93">
      <c r="A95" s="1"/>
      <c r="B95" s="1"/>
      <c r="C95" s="1"/>
      <c r="D95" s="1"/>
      <c r="E95" s="1"/>
      <c r="F95" s="1"/>
      <c r="G95" s="1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</row>
    <row r="96" spans="1:93">
      <c r="A96" s="1"/>
      <c r="B96" s="1"/>
      <c r="C96" s="1"/>
      <c r="D96" s="1"/>
      <c r="E96" s="1"/>
      <c r="F96" s="1"/>
      <c r="G96" s="1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</row>
    <row r="97" spans="1:93">
      <c r="A97" s="1"/>
      <c r="B97" s="1"/>
      <c r="C97" s="1"/>
      <c r="D97" s="1"/>
      <c r="E97" s="1"/>
      <c r="F97" s="1"/>
      <c r="G97" s="1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</row>
    <row r="98" spans="1:93">
      <c r="A98" s="1"/>
      <c r="B98" s="1"/>
      <c r="C98" s="1"/>
      <c r="D98" s="1"/>
      <c r="E98" s="1"/>
      <c r="F98" s="1"/>
      <c r="G98" s="1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</row>
    <row r="99" spans="1:93">
      <c r="A99" s="1"/>
      <c r="B99" s="1"/>
      <c r="C99" s="1"/>
      <c r="D99" s="1"/>
      <c r="E99" s="1"/>
      <c r="F99" s="1"/>
      <c r="G99" s="1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</row>
    <row r="100" spans="1:93">
      <c r="A100" s="1"/>
      <c r="B100" s="1"/>
      <c r="C100" s="1"/>
      <c r="D100" s="1"/>
      <c r="E100" s="1"/>
      <c r="F100" s="1"/>
      <c r="G100" s="1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</row>
    <row r="101" spans="1:93">
      <c r="A101" s="1"/>
      <c r="B101" s="1"/>
      <c r="C101" s="1"/>
      <c r="D101" s="1"/>
      <c r="E101" s="1"/>
      <c r="F101" s="1"/>
      <c r="G101" s="1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</row>
    <row r="102" spans="1:93">
      <c r="A102" s="1"/>
      <c r="B102" s="1"/>
      <c r="C102" s="1"/>
      <c r="D102" s="1"/>
      <c r="E102" s="1"/>
      <c r="F102" s="1"/>
      <c r="G102" s="1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4"/>
    </row>
    <row r="103" spans="1:93">
      <c r="A103" s="1"/>
      <c r="B103" s="1"/>
      <c r="C103" s="1"/>
      <c r="D103" s="1"/>
      <c r="E103" s="1"/>
      <c r="F103" s="1"/>
      <c r="G103" s="1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4"/>
    </row>
    <row r="104" spans="1:93">
      <c r="A104" s="1"/>
      <c r="B104" s="1"/>
      <c r="C104" s="1"/>
      <c r="D104" s="1"/>
      <c r="E104" s="1"/>
      <c r="F104" s="1"/>
      <c r="G104" s="1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</row>
    <row r="105" spans="1:93">
      <c r="A105" s="1"/>
      <c r="B105" s="1"/>
      <c r="C105" s="1"/>
      <c r="D105" s="1"/>
      <c r="E105" s="1"/>
      <c r="F105" s="1"/>
      <c r="G105" s="1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</row>
    <row r="106" spans="1:93">
      <c r="A106" s="1"/>
      <c r="B106" s="1"/>
      <c r="C106" s="1"/>
      <c r="D106" s="1"/>
      <c r="E106" s="1"/>
      <c r="F106" s="1"/>
      <c r="G106" s="1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</row>
    <row r="107" spans="1:93">
      <c r="A107" s="1"/>
      <c r="B107" s="1"/>
      <c r="C107" s="1"/>
      <c r="D107" s="1"/>
      <c r="E107" s="1"/>
      <c r="F107" s="1"/>
      <c r="G107" s="1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</row>
    <row r="108" spans="1:93">
      <c r="A108" s="1"/>
      <c r="B108" s="1"/>
      <c r="C108" s="1"/>
      <c r="D108" s="1"/>
      <c r="E108" s="1"/>
      <c r="F108" s="1"/>
      <c r="G108" s="1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</row>
    <row r="109" spans="1:93">
      <c r="A109" s="1"/>
      <c r="B109" s="1"/>
      <c r="C109" s="1"/>
      <c r="D109" s="1"/>
      <c r="E109" s="1"/>
      <c r="F109" s="1"/>
      <c r="G109" s="1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</row>
    <row r="110" spans="1:93">
      <c r="A110" s="1"/>
      <c r="B110" s="1"/>
      <c r="C110" s="1"/>
      <c r="D110" s="1"/>
      <c r="E110" s="1"/>
      <c r="F110" s="1"/>
      <c r="G110" s="1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</row>
    <row r="111" spans="1:93">
      <c r="A111" s="1"/>
      <c r="B111" s="1"/>
      <c r="C111" s="1"/>
      <c r="D111" s="1"/>
      <c r="E111" s="1"/>
      <c r="F111" s="1"/>
      <c r="G111" s="1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</row>
    <row r="112" spans="1:93">
      <c r="A112" s="1"/>
      <c r="B112" s="1"/>
      <c r="C112" s="1"/>
      <c r="D112" s="1"/>
      <c r="E112" s="1"/>
      <c r="F112" s="1"/>
      <c r="G112" s="1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</row>
    <row r="113" spans="1:93">
      <c r="A113" s="1"/>
      <c r="B113" s="1"/>
      <c r="C113" s="1"/>
      <c r="D113" s="1"/>
      <c r="E113" s="1"/>
      <c r="F113" s="1"/>
      <c r="G113" s="1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</row>
    <row r="114" spans="1:93">
      <c r="A114" s="1"/>
      <c r="B114" s="1"/>
      <c r="C114" s="1"/>
      <c r="D114" s="1"/>
      <c r="E114" s="1"/>
      <c r="F114" s="1"/>
      <c r="G114" s="1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</row>
    <row r="115" spans="1:93">
      <c r="A115" s="1"/>
      <c r="B115" s="1"/>
      <c r="C115" s="1"/>
      <c r="D115" s="1"/>
      <c r="E115" s="1"/>
      <c r="F115" s="1"/>
      <c r="G115" s="1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</row>
    <row r="116" spans="1:93">
      <c r="A116" s="1"/>
      <c r="B116" s="1"/>
      <c r="C116" s="1"/>
      <c r="D116" s="1"/>
      <c r="E116" s="1"/>
      <c r="F116" s="1"/>
      <c r="G116" s="1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</row>
    <row r="117" spans="1:93">
      <c r="A117" s="1"/>
      <c r="B117" s="1"/>
      <c r="C117" s="1"/>
      <c r="D117" s="1"/>
      <c r="E117" s="1"/>
      <c r="F117" s="1"/>
      <c r="G117" s="1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</row>
    <row r="118" spans="1:93">
      <c r="A118" s="1"/>
      <c r="B118" s="1"/>
      <c r="C118" s="1"/>
      <c r="D118" s="1"/>
      <c r="E118" s="1"/>
      <c r="F118" s="1"/>
      <c r="G118" s="1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</row>
    <row r="119" spans="1:93">
      <c r="A119" s="1"/>
      <c r="B119" s="1"/>
      <c r="C119" s="1"/>
      <c r="D119" s="1"/>
      <c r="E119" s="1"/>
      <c r="F119" s="1"/>
      <c r="G119" s="1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</row>
    <row r="120" spans="1:93">
      <c r="A120" s="1"/>
      <c r="B120" s="1"/>
      <c r="C120" s="1"/>
      <c r="D120" s="1"/>
      <c r="E120" s="1"/>
      <c r="F120" s="1"/>
      <c r="G120" s="1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</row>
    <row r="121" spans="1:93">
      <c r="A121" s="1"/>
      <c r="B121" s="1"/>
      <c r="C121" s="1"/>
      <c r="D121" s="1"/>
      <c r="E121" s="1"/>
      <c r="F121" s="1"/>
      <c r="G121" s="1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4"/>
    </row>
    <row r="122" spans="1:93">
      <c r="A122" s="1"/>
      <c r="B122" s="1"/>
      <c r="C122" s="1"/>
      <c r="D122" s="1"/>
      <c r="E122" s="1"/>
      <c r="F122" s="1"/>
      <c r="G122" s="1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4"/>
    </row>
    <row r="123" spans="1:93">
      <c r="A123" s="1"/>
      <c r="B123" s="1"/>
      <c r="C123" s="1"/>
      <c r="D123" s="1"/>
      <c r="E123" s="1"/>
      <c r="F123" s="1"/>
      <c r="G123" s="1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  <c r="BW123" s="44"/>
      <c r="BX123" s="44"/>
      <c r="BY123" s="44"/>
      <c r="BZ123" s="44"/>
      <c r="CA123" s="44"/>
      <c r="CB123" s="44"/>
      <c r="CC123" s="44"/>
      <c r="CD123" s="44"/>
      <c r="CE123" s="44"/>
      <c r="CF123" s="44"/>
      <c r="CG123" s="44"/>
      <c r="CH123" s="44"/>
      <c r="CI123" s="44"/>
      <c r="CJ123" s="44"/>
      <c r="CK123" s="44"/>
      <c r="CL123" s="44"/>
      <c r="CM123" s="44"/>
      <c r="CN123" s="44"/>
      <c r="CO123" s="44"/>
    </row>
    <row r="124" spans="1:93">
      <c r="A124" s="1"/>
      <c r="B124" s="1"/>
      <c r="C124" s="1"/>
      <c r="D124" s="1"/>
      <c r="E124" s="1"/>
      <c r="F124" s="1"/>
      <c r="G124" s="1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4"/>
      <c r="BV124" s="44"/>
      <c r="BW124" s="44"/>
      <c r="BX124" s="44"/>
      <c r="BY124" s="44"/>
      <c r="BZ124" s="44"/>
      <c r="CA124" s="44"/>
      <c r="CB124" s="44"/>
      <c r="CC124" s="44"/>
      <c r="CD124" s="44"/>
      <c r="CE124" s="44"/>
      <c r="CF124" s="44"/>
      <c r="CG124" s="44"/>
      <c r="CH124" s="44"/>
      <c r="CI124" s="44"/>
      <c r="CJ124" s="44"/>
      <c r="CK124" s="44"/>
      <c r="CL124" s="44"/>
      <c r="CM124" s="44"/>
      <c r="CN124" s="44"/>
      <c r="CO124" s="44"/>
    </row>
    <row r="125" spans="1:93">
      <c r="A125" s="1"/>
      <c r="B125" s="1"/>
      <c r="C125" s="1"/>
      <c r="D125" s="1"/>
      <c r="E125" s="1"/>
      <c r="F125" s="1"/>
      <c r="G125" s="1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/>
      <c r="CI125" s="44"/>
      <c r="CJ125" s="44"/>
      <c r="CK125" s="44"/>
      <c r="CL125" s="44"/>
      <c r="CM125" s="44"/>
      <c r="CN125" s="44"/>
      <c r="CO125" s="44"/>
    </row>
    <row r="126" spans="1:93">
      <c r="A126" s="1"/>
      <c r="B126" s="1"/>
      <c r="C126" s="1"/>
      <c r="D126" s="1"/>
      <c r="E126" s="1"/>
      <c r="F126" s="1"/>
      <c r="G126" s="1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/>
      <c r="BW126" s="44"/>
      <c r="BX126" s="44"/>
      <c r="BY126" s="44"/>
      <c r="BZ126" s="44"/>
      <c r="CA126" s="44"/>
      <c r="CB126" s="44"/>
      <c r="CC126" s="44"/>
      <c r="CD126" s="44"/>
      <c r="CE126" s="44"/>
      <c r="CF126" s="44"/>
      <c r="CG126" s="44"/>
      <c r="CH126" s="44"/>
      <c r="CI126" s="44"/>
      <c r="CJ126" s="44"/>
      <c r="CK126" s="44"/>
      <c r="CL126" s="44"/>
      <c r="CM126" s="44"/>
      <c r="CN126" s="44"/>
      <c r="CO126" s="44"/>
    </row>
    <row r="127" spans="1:93">
      <c r="A127" s="1"/>
      <c r="B127" s="1"/>
      <c r="C127" s="1"/>
      <c r="D127" s="1"/>
      <c r="E127" s="1"/>
      <c r="F127" s="1"/>
      <c r="G127" s="1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4"/>
      <c r="CA127" s="44"/>
      <c r="CB127" s="44"/>
      <c r="CC127" s="44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4"/>
      <c r="CO127" s="44"/>
    </row>
    <row r="128" spans="1:93">
      <c r="A128" s="1"/>
      <c r="B128" s="1"/>
      <c r="C128" s="1"/>
      <c r="D128" s="1"/>
      <c r="E128" s="1"/>
      <c r="F128" s="1"/>
      <c r="G128" s="1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4"/>
      <c r="CO128" s="44"/>
    </row>
    <row r="129" spans="1:93">
      <c r="A129" s="1"/>
      <c r="B129" s="1"/>
      <c r="C129" s="1"/>
      <c r="D129" s="1"/>
      <c r="E129" s="1"/>
      <c r="F129" s="1"/>
      <c r="G129" s="1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4"/>
      <c r="CO129" s="44"/>
    </row>
    <row r="130" spans="1:93">
      <c r="A130" s="1"/>
      <c r="B130" s="1"/>
      <c r="C130" s="1"/>
      <c r="D130" s="1"/>
      <c r="E130" s="1"/>
      <c r="F130" s="1"/>
      <c r="G130" s="1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  <c r="CI130" s="44"/>
      <c r="CJ130" s="44"/>
      <c r="CK130" s="44"/>
      <c r="CL130" s="44"/>
      <c r="CM130" s="44"/>
      <c r="CN130" s="44"/>
      <c r="CO130" s="44"/>
    </row>
    <row r="131" spans="1:93">
      <c r="A131" s="1"/>
      <c r="B131" s="1"/>
      <c r="C131" s="1"/>
      <c r="D131" s="1"/>
      <c r="E131" s="1"/>
      <c r="F131" s="1"/>
      <c r="G131" s="1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  <c r="BS131" s="44"/>
      <c r="BT131" s="44"/>
      <c r="BU131" s="44"/>
      <c r="BV131" s="44"/>
      <c r="BW131" s="44"/>
      <c r="BX131" s="44"/>
      <c r="BY131" s="44"/>
      <c r="BZ131" s="44"/>
      <c r="CA131" s="44"/>
      <c r="CB131" s="44"/>
      <c r="CC131" s="44"/>
      <c r="CD131" s="44"/>
      <c r="CE131" s="44"/>
      <c r="CF131" s="44"/>
      <c r="CG131" s="44"/>
      <c r="CH131" s="44"/>
      <c r="CI131" s="44"/>
      <c r="CJ131" s="44"/>
      <c r="CK131" s="44"/>
      <c r="CL131" s="44"/>
      <c r="CM131" s="44"/>
      <c r="CN131" s="44"/>
      <c r="CO131" s="44"/>
    </row>
    <row r="132" spans="1:93">
      <c r="A132" s="1"/>
      <c r="B132" s="1"/>
      <c r="C132" s="1"/>
      <c r="D132" s="1"/>
      <c r="E132" s="1"/>
      <c r="F132" s="1"/>
      <c r="G132" s="1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4"/>
      <c r="CA132" s="44"/>
      <c r="CB132" s="44"/>
      <c r="CC132" s="44"/>
      <c r="CD132" s="44"/>
      <c r="CE132" s="44"/>
      <c r="CF132" s="44"/>
      <c r="CG132" s="44"/>
      <c r="CH132" s="44"/>
      <c r="CI132" s="44"/>
      <c r="CJ132" s="44"/>
      <c r="CK132" s="44"/>
      <c r="CL132" s="44"/>
      <c r="CM132" s="44"/>
      <c r="CN132" s="44"/>
      <c r="CO132" s="44"/>
    </row>
    <row r="133" spans="1:93">
      <c r="A133" s="1"/>
      <c r="B133" s="1"/>
      <c r="C133" s="1"/>
      <c r="D133" s="1"/>
      <c r="E133" s="1"/>
      <c r="F133" s="1"/>
      <c r="G133" s="1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  <c r="BQ133" s="44"/>
      <c r="BR133" s="44"/>
      <c r="BS133" s="44"/>
      <c r="BT133" s="44"/>
      <c r="BU133" s="44"/>
      <c r="BV133" s="44"/>
      <c r="BW133" s="44"/>
      <c r="BX133" s="44"/>
      <c r="BY133" s="44"/>
      <c r="BZ133" s="44"/>
      <c r="CA133" s="44"/>
      <c r="CB133" s="44"/>
      <c r="CC133" s="44"/>
      <c r="CD133" s="44"/>
      <c r="CE133" s="44"/>
      <c r="CF133" s="44"/>
      <c r="CG133" s="44"/>
      <c r="CH133" s="44"/>
      <c r="CI133" s="44"/>
      <c r="CJ133" s="44"/>
      <c r="CK133" s="44"/>
      <c r="CL133" s="44"/>
      <c r="CM133" s="44"/>
      <c r="CN133" s="44"/>
      <c r="CO133" s="44"/>
    </row>
    <row r="134" spans="1:93">
      <c r="A134" s="1"/>
      <c r="B134" s="1"/>
      <c r="C134" s="1"/>
      <c r="D134" s="1"/>
      <c r="E134" s="1"/>
      <c r="F134" s="1"/>
      <c r="G134" s="1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/>
      <c r="BU134" s="44"/>
      <c r="BV134" s="44"/>
      <c r="BW134" s="44"/>
      <c r="BX134" s="44"/>
      <c r="BY134" s="44"/>
      <c r="BZ134" s="44"/>
      <c r="CA134" s="44"/>
      <c r="CB134" s="44"/>
      <c r="CC134" s="44"/>
      <c r="CD134" s="44"/>
      <c r="CE134" s="44"/>
      <c r="CF134" s="44"/>
      <c r="CG134" s="44"/>
      <c r="CH134" s="44"/>
      <c r="CI134" s="44"/>
      <c r="CJ134" s="44"/>
      <c r="CK134" s="44"/>
      <c r="CL134" s="44"/>
      <c r="CM134" s="44"/>
      <c r="CN134" s="44"/>
      <c r="CO134" s="44"/>
    </row>
    <row r="135" spans="1:93">
      <c r="A135" s="1"/>
      <c r="B135" s="1"/>
      <c r="C135" s="1"/>
      <c r="D135" s="1"/>
      <c r="E135" s="1"/>
      <c r="F135" s="1"/>
      <c r="G135" s="1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4"/>
      <c r="BQ135" s="44"/>
      <c r="BR135" s="44"/>
      <c r="BS135" s="44"/>
      <c r="BT135" s="44"/>
      <c r="BU135" s="44"/>
      <c r="BV135" s="44"/>
      <c r="BW135" s="44"/>
      <c r="BX135" s="44"/>
      <c r="BY135" s="44"/>
      <c r="BZ135" s="44"/>
      <c r="CA135" s="44"/>
      <c r="CB135" s="44"/>
      <c r="CC135" s="44"/>
      <c r="CD135" s="44"/>
      <c r="CE135" s="44"/>
      <c r="CF135" s="44"/>
      <c r="CG135" s="44"/>
      <c r="CH135" s="44"/>
      <c r="CI135" s="44"/>
      <c r="CJ135" s="44"/>
      <c r="CK135" s="44"/>
      <c r="CL135" s="44"/>
      <c r="CM135" s="44"/>
      <c r="CN135" s="44"/>
      <c r="CO135" s="44"/>
    </row>
    <row r="136" spans="1:93">
      <c r="A136" s="1"/>
      <c r="B136" s="1"/>
      <c r="C136" s="1"/>
      <c r="D136" s="1"/>
      <c r="E136" s="1"/>
      <c r="F136" s="1"/>
      <c r="G136" s="1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44"/>
      <c r="BR136" s="44"/>
      <c r="BS136" s="44"/>
      <c r="BT136" s="44"/>
      <c r="BU136" s="44"/>
      <c r="BV136" s="44"/>
      <c r="BW136" s="44"/>
      <c r="BX136" s="44"/>
      <c r="BY136" s="44"/>
      <c r="BZ136" s="44"/>
      <c r="CA136" s="44"/>
      <c r="CB136" s="44"/>
      <c r="CC136" s="44"/>
      <c r="CD136" s="44"/>
      <c r="CE136" s="44"/>
      <c r="CF136" s="44"/>
      <c r="CG136" s="44"/>
      <c r="CH136" s="44"/>
      <c r="CI136" s="44"/>
      <c r="CJ136" s="44"/>
      <c r="CK136" s="44"/>
      <c r="CL136" s="44"/>
      <c r="CM136" s="44"/>
      <c r="CN136" s="44"/>
      <c r="CO136" s="44"/>
    </row>
    <row r="137" spans="1:93">
      <c r="A137" s="1"/>
      <c r="B137" s="1"/>
      <c r="C137" s="1"/>
      <c r="D137" s="1"/>
      <c r="E137" s="1"/>
      <c r="F137" s="1"/>
      <c r="G137" s="1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4"/>
      <c r="CA137" s="44"/>
      <c r="CB137" s="44"/>
      <c r="CC137" s="44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4"/>
      <c r="CO137" s="44"/>
    </row>
    <row r="138" spans="1:93">
      <c r="A138" s="1"/>
      <c r="B138" s="1"/>
      <c r="C138" s="1"/>
      <c r="D138" s="1"/>
      <c r="E138" s="1"/>
      <c r="F138" s="1"/>
      <c r="G138" s="1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4"/>
      <c r="BQ138" s="44"/>
      <c r="BR138" s="44"/>
      <c r="BS138" s="44"/>
      <c r="BT138" s="44"/>
      <c r="BU138" s="44"/>
      <c r="BV138" s="44"/>
      <c r="BW138" s="44"/>
      <c r="BX138" s="44"/>
      <c r="BY138" s="44"/>
      <c r="BZ138" s="44"/>
      <c r="CA138" s="44"/>
      <c r="CB138" s="44"/>
      <c r="CC138" s="44"/>
      <c r="CD138" s="44"/>
      <c r="CE138" s="44"/>
      <c r="CF138" s="44"/>
      <c r="CG138" s="44"/>
      <c r="CH138" s="44"/>
      <c r="CI138" s="44"/>
      <c r="CJ138" s="44"/>
      <c r="CK138" s="44"/>
      <c r="CL138" s="44"/>
      <c r="CM138" s="44"/>
      <c r="CN138" s="44"/>
      <c r="CO138" s="44"/>
    </row>
    <row r="139" spans="1:93">
      <c r="A139" s="1"/>
      <c r="B139" s="1"/>
      <c r="C139" s="1"/>
      <c r="D139" s="1"/>
      <c r="E139" s="1"/>
      <c r="F139" s="1"/>
      <c r="G139" s="1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  <c r="BS139" s="44"/>
      <c r="BT139" s="44"/>
      <c r="BU139" s="44"/>
      <c r="BV139" s="44"/>
      <c r="BW139" s="44"/>
      <c r="BX139" s="44"/>
      <c r="BY139" s="44"/>
      <c r="BZ139" s="44"/>
      <c r="CA139" s="44"/>
      <c r="CB139" s="44"/>
      <c r="CC139" s="44"/>
      <c r="CD139" s="44"/>
      <c r="CE139" s="44"/>
      <c r="CF139" s="44"/>
      <c r="CG139" s="44"/>
      <c r="CH139" s="44"/>
      <c r="CI139" s="44"/>
      <c r="CJ139" s="44"/>
      <c r="CK139" s="44"/>
      <c r="CL139" s="44"/>
      <c r="CM139" s="44"/>
      <c r="CN139" s="44"/>
      <c r="CO139" s="44"/>
    </row>
    <row r="140" spans="1:93">
      <c r="A140" s="1"/>
      <c r="B140" s="1"/>
      <c r="C140" s="1"/>
      <c r="D140" s="1"/>
      <c r="E140" s="1"/>
      <c r="F140" s="1"/>
      <c r="G140" s="1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4"/>
      <c r="BV140" s="44"/>
      <c r="BW140" s="44"/>
      <c r="BX140" s="44"/>
      <c r="BY140" s="44"/>
      <c r="BZ140" s="44"/>
      <c r="CA140" s="44"/>
      <c r="CB140" s="44"/>
      <c r="CC140" s="44"/>
      <c r="CD140" s="44"/>
      <c r="CE140" s="44"/>
      <c r="CF140" s="44"/>
      <c r="CG140" s="44"/>
      <c r="CH140" s="44"/>
      <c r="CI140" s="44"/>
      <c r="CJ140" s="44"/>
      <c r="CK140" s="44"/>
      <c r="CL140" s="44"/>
      <c r="CM140" s="44"/>
      <c r="CN140" s="44"/>
      <c r="CO140" s="44"/>
    </row>
    <row r="141" spans="1:93">
      <c r="A141" s="1"/>
      <c r="B141" s="1"/>
      <c r="C141" s="1"/>
      <c r="D141" s="1"/>
      <c r="E141" s="1"/>
      <c r="F141" s="1"/>
      <c r="G141" s="1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  <c r="BS141" s="44"/>
      <c r="BT141" s="44"/>
      <c r="BU141" s="44"/>
      <c r="BV141" s="44"/>
      <c r="BW141" s="44"/>
      <c r="BX141" s="44"/>
      <c r="BY141" s="44"/>
      <c r="BZ141" s="44"/>
      <c r="CA141" s="44"/>
      <c r="CB141" s="44"/>
      <c r="CC141" s="44"/>
      <c r="CD141" s="44"/>
      <c r="CE141" s="44"/>
      <c r="CF141" s="44"/>
      <c r="CG141" s="44"/>
      <c r="CH141" s="44"/>
      <c r="CI141" s="44"/>
      <c r="CJ141" s="44"/>
      <c r="CK141" s="44"/>
      <c r="CL141" s="44"/>
      <c r="CM141" s="44"/>
      <c r="CN141" s="44"/>
      <c r="CO141" s="44"/>
    </row>
    <row r="142" spans="1:93">
      <c r="A142" s="1"/>
      <c r="B142" s="1"/>
      <c r="C142" s="1"/>
      <c r="D142" s="1"/>
      <c r="E142" s="1"/>
      <c r="F142" s="1"/>
      <c r="G142" s="1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44"/>
      <c r="BR142" s="44"/>
      <c r="BS142" s="44"/>
      <c r="BT142" s="44"/>
      <c r="BU142" s="44"/>
      <c r="BV142" s="44"/>
      <c r="BW142" s="44"/>
      <c r="BX142" s="44"/>
      <c r="BY142" s="44"/>
      <c r="BZ142" s="44"/>
      <c r="CA142" s="44"/>
      <c r="CB142" s="44"/>
      <c r="CC142" s="44"/>
      <c r="CD142" s="44"/>
      <c r="CE142" s="44"/>
      <c r="CF142" s="44"/>
      <c r="CG142" s="44"/>
      <c r="CH142" s="44"/>
      <c r="CI142" s="44"/>
      <c r="CJ142" s="44"/>
      <c r="CK142" s="44"/>
      <c r="CL142" s="44"/>
      <c r="CM142" s="44"/>
      <c r="CN142" s="44"/>
      <c r="CO142" s="44"/>
    </row>
    <row r="143" spans="1:93">
      <c r="A143" s="1"/>
      <c r="B143" s="1"/>
      <c r="C143" s="1"/>
      <c r="D143" s="1"/>
      <c r="E143" s="1"/>
      <c r="F143" s="1"/>
      <c r="G143" s="1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  <c r="BS143" s="44"/>
      <c r="BT143" s="44"/>
      <c r="BU143" s="44"/>
      <c r="BV143" s="44"/>
      <c r="BW143" s="44"/>
      <c r="BX143" s="44"/>
      <c r="BY143" s="44"/>
      <c r="BZ143" s="44"/>
      <c r="CA143" s="44"/>
      <c r="CB143" s="44"/>
      <c r="CC143" s="44"/>
      <c r="CD143" s="44"/>
      <c r="CE143" s="44"/>
      <c r="CF143" s="44"/>
      <c r="CG143" s="44"/>
      <c r="CH143" s="44"/>
      <c r="CI143" s="44"/>
      <c r="CJ143" s="44"/>
      <c r="CK143" s="44"/>
      <c r="CL143" s="44"/>
      <c r="CM143" s="44"/>
      <c r="CN143" s="44"/>
      <c r="CO143" s="44"/>
    </row>
    <row r="144" spans="1:93">
      <c r="A144" s="1"/>
      <c r="B144" s="1"/>
      <c r="C144" s="1"/>
      <c r="D144" s="1"/>
      <c r="E144" s="1"/>
      <c r="F144" s="1"/>
      <c r="G144" s="1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44"/>
      <c r="BR144" s="44"/>
      <c r="BS144" s="44"/>
      <c r="BT144" s="44"/>
      <c r="BU144" s="44"/>
      <c r="BV144" s="44"/>
      <c r="BW144" s="44"/>
      <c r="BX144" s="44"/>
      <c r="BY144" s="44"/>
      <c r="BZ144" s="44"/>
      <c r="CA144" s="44"/>
      <c r="CB144" s="44"/>
      <c r="CC144" s="44"/>
      <c r="CD144" s="44"/>
      <c r="CE144" s="44"/>
      <c r="CF144" s="44"/>
      <c r="CG144" s="44"/>
      <c r="CH144" s="44"/>
      <c r="CI144" s="44"/>
      <c r="CJ144" s="44"/>
      <c r="CK144" s="44"/>
      <c r="CL144" s="44"/>
      <c r="CM144" s="44"/>
      <c r="CN144" s="44"/>
      <c r="CO144" s="44"/>
    </row>
    <row r="145" spans="1:93">
      <c r="A145" s="1"/>
      <c r="B145" s="1"/>
      <c r="C145" s="1"/>
      <c r="D145" s="1"/>
      <c r="E145" s="1"/>
      <c r="F145" s="1"/>
      <c r="G145" s="1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4"/>
      <c r="BV145" s="44"/>
      <c r="BW145" s="44"/>
      <c r="BX145" s="44"/>
      <c r="BY145" s="44"/>
      <c r="BZ145" s="44"/>
      <c r="CA145" s="44"/>
      <c r="CB145" s="44"/>
      <c r="CC145" s="44"/>
      <c r="CD145" s="44"/>
      <c r="CE145" s="44"/>
      <c r="CF145" s="44"/>
      <c r="CG145" s="44"/>
      <c r="CH145" s="44"/>
      <c r="CI145" s="44"/>
      <c r="CJ145" s="44"/>
      <c r="CK145" s="44"/>
      <c r="CL145" s="44"/>
      <c r="CM145" s="44"/>
      <c r="CN145" s="44"/>
      <c r="CO145" s="44"/>
    </row>
    <row r="146" spans="1:93">
      <c r="A146" s="1"/>
      <c r="B146" s="1"/>
      <c r="C146" s="1"/>
      <c r="D146" s="1"/>
      <c r="E146" s="1"/>
      <c r="F146" s="1"/>
      <c r="G146" s="1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/>
      <c r="BU146" s="44"/>
      <c r="BV146" s="44"/>
      <c r="BW146" s="44"/>
      <c r="BX146" s="44"/>
      <c r="BY146" s="44"/>
      <c r="BZ146" s="44"/>
      <c r="CA146" s="44"/>
      <c r="CB146" s="44"/>
      <c r="CC146" s="44"/>
      <c r="CD146" s="44"/>
      <c r="CE146" s="44"/>
      <c r="CF146" s="44"/>
      <c r="CG146" s="44"/>
      <c r="CH146" s="44"/>
      <c r="CI146" s="44"/>
      <c r="CJ146" s="44"/>
      <c r="CK146" s="44"/>
      <c r="CL146" s="44"/>
      <c r="CM146" s="44"/>
      <c r="CN146" s="44"/>
      <c r="CO146" s="44"/>
    </row>
    <row r="147" spans="1:93">
      <c r="A147" s="1"/>
      <c r="B147" s="1"/>
      <c r="C147" s="1"/>
      <c r="D147" s="1"/>
      <c r="E147" s="1"/>
      <c r="F147" s="1"/>
      <c r="G147" s="1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  <c r="BQ147" s="44"/>
      <c r="BR147" s="44"/>
      <c r="BS147" s="44"/>
      <c r="BT147" s="44"/>
      <c r="BU147" s="44"/>
      <c r="BV147" s="44"/>
      <c r="BW147" s="44"/>
      <c r="BX147" s="44"/>
      <c r="BY147" s="44"/>
      <c r="BZ147" s="44"/>
      <c r="CA147" s="44"/>
      <c r="CB147" s="44"/>
      <c r="CC147" s="44"/>
      <c r="CD147" s="44"/>
      <c r="CE147" s="44"/>
      <c r="CF147" s="44"/>
      <c r="CG147" s="44"/>
      <c r="CH147" s="44"/>
      <c r="CI147" s="44"/>
      <c r="CJ147" s="44"/>
      <c r="CK147" s="44"/>
      <c r="CL147" s="44"/>
      <c r="CM147" s="44"/>
      <c r="CN147" s="44"/>
      <c r="CO147" s="44"/>
    </row>
    <row r="148" spans="1:93">
      <c r="A148" s="1"/>
      <c r="B148" s="1"/>
      <c r="C148" s="1"/>
      <c r="D148" s="1"/>
      <c r="E148" s="1"/>
      <c r="F148" s="1"/>
      <c r="G148" s="1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  <c r="BQ148" s="44"/>
      <c r="BR148" s="44"/>
      <c r="BS148" s="44"/>
      <c r="BT148" s="44"/>
      <c r="BU148" s="44"/>
      <c r="BV148" s="44"/>
      <c r="BW148" s="44"/>
      <c r="BX148" s="44"/>
      <c r="BY148" s="44"/>
      <c r="BZ148" s="44"/>
      <c r="CA148" s="44"/>
      <c r="CB148" s="44"/>
      <c r="CC148" s="44"/>
      <c r="CD148" s="44"/>
      <c r="CE148" s="44"/>
      <c r="CF148" s="44"/>
      <c r="CG148" s="44"/>
      <c r="CH148" s="44"/>
      <c r="CI148" s="44"/>
      <c r="CJ148" s="44"/>
      <c r="CK148" s="44"/>
      <c r="CL148" s="44"/>
      <c r="CM148" s="44"/>
      <c r="CN148" s="44"/>
      <c r="CO148" s="44"/>
    </row>
    <row r="149" spans="1:93">
      <c r="A149" s="1"/>
      <c r="B149" s="1"/>
      <c r="C149" s="1"/>
      <c r="D149" s="1"/>
      <c r="E149" s="1"/>
      <c r="F149" s="1"/>
      <c r="G149" s="1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44"/>
      <c r="BY149" s="44"/>
      <c r="BZ149" s="44"/>
      <c r="CA149" s="44"/>
      <c r="CB149" s="44"/>
      <c r="CC149" s="44"/>
      <c r="CD149" s="44"/>
      <c r="CE149" s="44"/>
      <c r="CF149" s="44"/>
      <c r="CG149" s="44"/>
      <c r="CH149" s="44"/>
      <c r="CI149" s="44"/>
      <c r="CJ149" s="44"/>
      <c r="CK149" s="44"/>
      <c r="CL149" s="44"/>
      <c r="CM149" s="44"/>
      <c r="CN149" s="44"/>
      <c r="CO149" s="44"/>
    </row>
    <row r="150" spans="1:93">
      <c r="A150" s="1"/>
      <c r="B150" s="1"/>
      <c r="C150" s="1"/>
      <c r="D150" s="1"/>
      <c r="E150" s="1"/>
      <c r="F150" s="1"/>
      <c r="G150" s="1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44"/>
      <c r="CL150" s="44"/>
      <c r="CM150" s="44"/>
      <c r="CN150" s="44"/>
      <c r="CO150" s="44"/>
    </row>
    <row r="151" spans="1:93">
      <c r="A151" s="1"/>
      <c r="B151" s="1"/>
      <c r="C151" s="1"/>
      <c r="D151" s="1"/>
      <c r="E151" s="1"/>
      <c r="F151" s="1"/>
      <c r="G151" s="1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44"/>
      <c r="BR151" s="44"/>
      <c r="BS151" s="44"/>
      <c r="BT151" s="44"/>
      <c r="BU151" s="44"/>
      <c r="BV151" s="44"/>
      <c r="BW151" s="44"/>
      <c r="BX151" s="44"/>
      <c r="BY151" s="44"/>
      <c r="BZ151" s="44"/>
      <c r="CA151" s="44"/>
      <c r="CB151" s="44"/>
      <c r="CC151" s="44"/>
      <c r="CD151" s="44"/>
      <c r="CE151" s="44"/>
      <c r="CF151" s="44"/>
      <c r="CG151" s="44"/>
      <c r="CH151" s="44"/>
      <c r="CI151" s="44"/>
      <c r="CJ151" s="44"/>
      <c r="CK151" s="44"/>
      <c r="CL151" s="44"/>
      <c r="CM151" s="44"/>
      <c r="CN151" s="44"/>
      <c r="CO151" s="44"/>
    </row>
    <row r="152" spans="1:93">
      <c r="A152" s="1"/>
      <c r="B152" s="1"/>
      <c r="C152" s="1"/>
      <c r="D152" s="1"/>
      <c r="E152" s="1"/>
      <c r="F152" s="1"/>
      <c r="G152" s="1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  <c r="BN152" s="44"/>
      <c r="BO152" s="44"/>
      <c r="BP152" s="44"/>
      <c r="BQ152" s="44"/>
      <c r="BR152" s="44"/>
      <c r="BS152" s="44"/>
      <c r="BT152" s="44"/>
      <c r="BU152" s="44"/>
      <c r="BV152" s="44"/>
      <c r="BW152" s="44"/>
      <c r="BX152" s="44"/>
      <c r="BY152" s="44"/>
      <c r="BZ152" s="44"/>
      <c r="CA152" s="44"/>
      <c r="CB152" s="44"/>
      <c r="CC152" s="44"/>
      <c r="CD152" s="44"/>
      <c r="CE152" s="44"/>
      <c r="CF152" s="44"/>
      <c r="CG152" s="44"/>
      <c r="CH152" s="44"/>
      <c r="CI152" s="44"/>
      <c r="CJ152" s="44"/>
      <c r="CK152" s="44"/>
      <c r="CL152" s="44"/>
      <c r="CM152" s="44"/>
      <c r="CN152" s="44"/>
      <c r="CO152" s="44"/>
    </row>
    <row r="153" spans="1:93">
      <c r="A153" s="1"/>
      <c r="B153" s="1"/>
      <c r="C153" s="1"/>
      <c r="D153" s="1"/>
      <c r="E153" s="1"/>
      <c r="F153" s="1"/>
      <c r="G153" s="1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  <c r="BO153" s="44"/>
      <c r="BP153" s="44"/>
      <c r="BQ153" s="44"/>
      <c r="BR153" s="44"/>
      <c r="BS153" s="44"/>
      <c r="BT153" s="44"/>
      <c r="BU153" s="44"/>
      <c r="BV153" s="44"/>
      <c r="BW153" s="44"/>
      <c r="BX153" s="44"/>
      <c r="BY153" s="44"/>
      <c r="BZ153" s="44"/>
      <c r="CA153" s="44"/>
      <c r="CB153" s="44"/>
      <c r="CC153" s="44"/>
      <c r="CD153" s="44"/>
      <c r="CE153" s="44"/>
      <c r="CF153" s="44"/>
      <c r="CG153" s="44"/>
      <c r="CH153" s="44"/>
      <c r="CI153" s="44"/>
      <c r="CJ153" s="44"/>
      <c r="CK153" s="44"/>
      <c r="CL153" s="44"/>
      <c r="CM153" s="44"/>
      <c r="CN153" s="44"/>
      <c r="CO153" s="44"/>
    </row>
    <row r="154" spans="1:93">
      <c r="A154" s="1"/>
      <c r="B154" s="1"/>
      <c r="C154" s="1"/>
      <c r="D154" s="1"/>
      <c r="E154" s="1"/>
      <c r="F154" s="1"/>
      <c r="G154" s="1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4"/>
      <c r="BM154" s="44"/>
      <c r="BN154" s="44"/>
      <c r="BO154" s="44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4"/>
      <c r="CA154" s="44"/>
      <c r="CB154" s="44"/>
      <c r="CC154" s="44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  <c r="CN154" s="44"/>
      <c r="CO154" s="44"/>
    </row>
    <row r="155" spans="1:93">
      <c r="A155" s="1"/>
      <c r="B155" s="1"/>
      <c r="C155" s="1"/>
      <c r="D155" s="1"/>
      <c r="E155" s="1"/>
      <c r="F155" s="1"/>
      <c r="G155" s="1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4"/>
      <c r="BQ155" s="44"/>
      <c r="BR155" s="44"/>
      <c r="BS155" s="44"/>
      <c r="BT155" s="44"/>
      <c r="BU155" s="44"/>
      <c r="BV155" s="44"/>
      <c r="BW155" s="44"/>
      <c r="BX155" s="44"/>
      <c r="BY155" s="44"/>
      <c r="BZ155" s="44"/>
      <c r="CA155" s="44"/>
      <c r="CB155" s="44"/>
      <c r="CC155" s="44"/>
      <c r="CD155" s="44"/>
      <c r="CE155" s="44"/>
      <c r="CF155" s="44"/>
      <c r="CG155" s="44"/>
      <c r="CH155" s="44"/>
      <c r="CI155" s="44"/>
      <c r="CJ155" s="44"/>
      <c r="CK155" s="44"/>
      <c r="CL155" s="44"/>
      <c r="CM155" s="44"/>
      <c r="CN155" s="44"/>
      <c r="CO155" s="44"/>
    </row>
    <row r="156" spans="1:93">
      <c r="A156" s="1"/>
      <c r="B156" s="1"/>
      <c r="C156" s="1"/>
      <c r="D156" s="1"/>
      <c r="E156" s="1"/>
      <c r="F156" s="1"/>
      <c r="G156" s="1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4"/>
      <c r="BQ156" s="44"/>
      <c r="BR156" s="44"/>
      <c r="BS156" s="44"/>
      <c r="BT156" s="44"/>
      <c r="BU156" s="44"/>
      <c r="BV156" s="44"/>
      <c r="BW156" s="44"/>
      <c r="BX156" s="44"/>
      <c r="BY156" s="44"/>
      <c r="BZ156" s="44"/>
      <c r="CA156" s="44"/>
      <c r="CB156" s="44"/>
      <c r="CC156" s="44"/>
      <c r="CD156" s="44"/>
      <c r="CE156" s="44"/>
      <c r="CF156" s="44"/>
      <c r="CG156" s="44"/>
      <c r="CH156" s="44"/>
      <c r="CI156" s="44"/>
      <c r="CJ156" s="44"/>
      <c r="CK156" s="44"/>
      <c r="CL156" s="44"/>
      <c r="CM156" s="44"/>
      <c r="CN156" s="44"/>
      <c r="CO156" s="44"/>
    </row>
    <row r="157" spans="1:93">
      <c r="A157" s="1"/>
      <c r="B157" s="1"/>
      <c r="C157" s="1"/>
      <c r="D157" s="1"/>
      <c r="E157" s="1"/>
      <c r="F157" s="1"/>
      <c r="G157" s="1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4"/>
      <c r="BQ157" s="44"/>
      <c r="BR157" s="44"/>
      <c r="BS157" s="44"/>
      <c r="BT157" s="44"/>
      <c r="BU157" s="44"/>
      <c r="BV157" s="44"/>
      <c r="BW157" s="44"/>
      <c r="BX157" s="44"/>
      <c r="BY157" s="44"/>
      <c r="BZ157" s="44"/>
      <c r="CA157" s="44"/>
      <c r="CB157" s="44"/>
      <c r="CC157" s="44"/>
      <c r="CD157" s="44"/>
      <c r="CE157" s="44"/>
      <c r="CF157" s="44"/>
      <c r="CG157" s="44"/>
      <c r="CH157" s="44"/>
      <c r="CI157" s="44"/>
      <c r="CJ157" s="44"/>
      <c r="CK157" s="44"/>
      <c r="CL157" s="44"/>
      <c r="CM157" s="44"/>
      <c r="CN157" s="44"/>
      <c r="CO157" s="44"/>
    </row>
    <row r="158" spans="1:93">
      <c r="A158" s="1"/>
      <c r="B158" s="1"/>
      <c r="C158" s="1"/>
      <c r="D158" s="1"/>
      <c r="E158" s="1"/>
      <c r="F158" s="1"/>
      <c r="G158" s="1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4"/>
      <c r="BN158" s="44"/>
      <c r="BO158" s="44"/>
      <c r="BP158" s="44"/>
      <c r="BQ158" s="44"/>
      <c r="BR158" s="44"/>
      <c r="BS158" s="44"/>
      <c r="BT158" s="44"/>
      <c r="BU158" s="44"/>
      <c r="BV158" s="44"/>
      <c r="BW158" s="44"/>
      <c r="BX158" s="44"/>
      <c r="BY158" s="44"/>
      <c r="BZ158" s="44"/>
      <c r="CA158" s="44"/>
      <c r="CB158" s="44"/>
      <c r="CC158" s="44"/>
      <c r="CD158" s="44"/>
      <c r="CE158" s="44"/>
      <c r="CF158" s="44"/>
      <c r="CG158" s="44"/>
      <c r="CH158" s="44"/>
      <c r="CI158" s="44"/>
      <c r="CJ158" s="44"/>
      <c r="CK158" s="44"/>
      <c r="CL158" s="44"/>
      <c r="CM158" s="44"/>
      <c r="CN158" s="44"/>
      <c r="CO158" s="44"/>
    </row>
    <row r="159" spans="1:93">
      <c r="A159" s="1"/>
      <c r="B159" s="1"/>
      <c r="C159" s="1"/>
      <c r="D159" s="1"/>
      <c r="E159" s="1"/>
      <c r="F159" s="1"/>
      <c r="G159" s="1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  <c r="BN159" s="44"/>
      <c r="BO159" s="44"/>
      <c r="BP159" s="44"/>
      <c r="BQ159" s="44"/>
      <c r="BR159" s="44"/>
      <c r="BS159" s="44"/>
      <c r="BT159" s="44"/>
      <c r="BU159" s="44"/>
      <c r="BV159" s="44"/>
      <c r="BW159" s="44"/>
      <c r="BX159" s="44"/>
      <c r="BY159" s="44"/>
      <c r="BZ159" s="44"/>
      <c r="CA159" s="44"/>
      <c r="CB159" s="44"/>
      <c r="CC159" s="44"/>
      <c r="CD159" s="44"/>
      <c r="CE159" s="44"/>
      <c r="CF159" s="44"/>
      <c r="CG159" s="44"/>
      <c r="CH159" s="44"/>
      <c r="CI159" s="44"/>
      <c r="CJ159" s="44"/>
      <c r="CK159" s="44"/>
      <c r="CL159" s="44"/>
      <c r="CM159" s="44"/>
      <c r="CN159" s="44"/>
      <c r="CO159" s="44"/>
    </row>
    <row r="160" spans="1:93">
      <c r="A160" s="1"/>
      <c r="B160" s="1"/>
      <c r="C160" s="1"/>
      <c r="D160" s="1"/>
      <c r="E160" s="1"/>
      <c r="F160" s="1"/>
      <c r="G160" s="1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  <c r="BN160" s="44"/>
      <c r="BO160" s="44"/>
      <c r="BP160" s="44"/>
      <c r="BQ160" s="44"/>
      <c r="BR160" s="44"/>
      <c r="BS160" s="44"/>
      <c r="BT160" s="44"/>
      <c r="BU160" s="44"/>
      <c r="BV160" s="44"/>
      <c r="BW160" s="44"/>
      <c r="BX160" s="44"/>
      <c r="BY160" s="44"/>
      <c r="BZ160" s="44"/>
      <c r="CA160" s="44"/>
      <c r="CB160" s="44"/>
      <c r="CC160" s="44"/>
      <c r="CD160" s="44"/>
      <c r="CE160" s="44"/>
      <c r="CF160" s="44"/>
      <c r="CG160" s="44"/>
      <c r="CH160" s="44"/>
      <c r="CI160" s="44"/>
      <c r="CJ160" s="44"/>
      <c r="CK160" s="44"/>
      <c r="CL160" s="44"/>
      <c r="CM160" s="44"/>
      <c r="CN160" s="44"/>
      <c r="CO160" s="44"/>
    </row>
    <row r="161" spans="1:93">
      <c r="A161" s="1"/>
      <c r="B161" s="1"/>
      <c r="C161" s="1"/>
      <c r="D161" s="1"/>
      <c r="E161" s="1"/>
      <c r="F161" s="1"/>
      <c r="G161" s="1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4"/>
      <c r="BQ161" s="44"/>
      <c r="BR161" s="44"/>
      <c r="BS161" s="44"/>
      <c r="BT161" s="44"/>
      <c r="BU161" s="44"/>
      <c r="BV161" s="44"/>
      <c r="BW161" s="44"/>
      <c r="BX161" s="44"/>
      <c r="BY161" s="44"/>
      <c r="BZ161" s="44"/>
      <c r="CA161" s="44"/>
      <c r="CB161" s="44"/>
      <c r="CC161" s="44"/>
      <c r="CD161" s="44"/>
      <c r="CE161" s="44"/>
      <c r="CF161" s="44"/>
      <c r="CG161" s="44"/>
      <c r="CH161" s="44"/>
      <c r="CI161" s="44"/>
      <c r="CJ161" s="44"/>
      <c r="CK161" s="44"/>
      <c r="CL161" s="44"/>
      <c r="CM161" s="44"/>
      <c r="CN161" s="44"/>
      <c r="CO161" s="44"/>
    </row>
    <row r="162" spans="1:93">
      <c r="A162" s="1"/>
      <c r="B162" s="1"/>
      <c r="C162" s="1"/>
      <c r="D162" s="1"/>
      <c r="E162" s="1"/>
      <c r="F162" s="1"/>
      <c r="G162" s="1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  <c r="BS162" s="44"/>
      <c r="BT162" s="44"/>
      <c r="BU162" s="44"/>
      <c r="BV162" s="44"/>
      <c r="BW162" s="44"/>
      <c r="BX162" s="44"/>
      <c r="BY162" s="44"/>
      <c r="BZ162" s="44"/>
      <c r="CA162" s="44"/>
      <c r="CB162" s="44"/>
      <c r="CC162" s="44"/>
      <c r="CD162" s="44"/>
      <c r="CE162" s="44"/>
      <c r="CF162" s="44"/>
      <c r="CG162" s="44"/>
      <c r="CH162" s="44"/>
      <c r="CI162" s="44"/>
      <c r="CJ162" s="44"/>
      <c r="CK162" s="44"/>
      <c r="CL162" s="44"/>
      <c r="CM162" s="44"/>
      <c r="CN162" s="44"/>
      <c r="CO162" s="44"/>
    </row>
    <row r="163" spans="1:93">
      <c r="A163" s="1"/>
      <c r="B163" s="1"/>
      <c r="C163" s="1"/>
      <c r="D163" s="1"/>
      <c r="E163" s="1"/>
      <c r="F163" s="1"/>
      <c r="G163" s="1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4"/>
      <c r="CI163" s="44"/>
      <c r="CJ163" s="44"/>
      <c r="CK163" s="44"/>
      <c r="CL163" s="44"/>
      <c r="CM163" s="44"/>
      <c r="CN163" s="44"/>
      <c r="CO163" s="44"/>
    </row>
    <row r="164" spans="1:93">
      <c r="A164" s="1"/>
      <c r="B164" s="1"/>
      <c r="C164" s="1"/>
      <c r="D164" s="1"/>
      <c r="E164" s="1"/>
      <c r="F164" s="1"/>
      <c r="G164" s="1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4"/>
      <c r="CA164" s="44"/>
      <c r="CB164" s="44"/>
      <c r="CC164" s="44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4"/>
      <c r="CO164" s="44"/>
    </row>
    <row r="165" spans="1:93">
      <c r="A165" s="1"/>
      <c r="B165" s="1"/>
      <c r="C165" s="1"/>
      <c r="D165" s="1"/>
      <c r="E165" s="1"/>
      <c r="F165" s="1"/>
      <c r="G165" s="1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4"/>
      <c r="CA165" s="44"/>
      <c r="CB165" s="44"/>
      <c r="CC165" s="44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4"/>
      <c r="CO165" s="44"/>
    </row>
    <row r="166" spans="1:93">
      <c r="A166" s="1"/>
      <c r="B166" s="1"/>
      <c r="C166" s="1"/>
      <c r="D166" s="1"/>
      <c r="E166" s="1"/>
      <c r="F166" s="1"/>
      <c r="G166" s="1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  <c r="BZ166" s="44"/>
      <c r="CA166" s="44"/>
      <c r="CB166" s="44"/>
      <c r="CC166" s="44"/>
      <c r="CD166" s="44"/>
      <c r="CE166" s="44"/>
      <c r="CF166" s="44"/>
      <c r="CG166" s="44"/>
      <c r="CH166" s="44"/>
      <c r="CI166" s="44"/>
      <c r="CJ166" s="44"/>
      <c r="CK166" s="44"/>
      <c r="CL166" s="44"/>
      <c r="CM166" s="44"/>
      <c r="CN166" s="44"/>
      <c r="CO166" s="44"/>
    </row>
    <row r="167" spans="1:93">
      <c r="A167" s="1"/>
      <c r="B167" s="1"/>
      <c r="C167" s="1"/>
      <c r="D167" s="1"/>
      <c r="E167" s="1"/>
      <c r="F167" s="1"/>
      <c r="G167" s="1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4"/>
      <c r="CA167" s="44"/>
      <c r="CB167" s="44"/>
      <c r="CC167" s="44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  <c r="CN167" s="44"/>
      <c r="CO167" s="44"/>
    </row>
    <row r="168" spans="1:93">
      <c r="A168" s="1"/>
      <c r="B168" s="1"/>
      <c r="C168" s="1"/>
      <c r="D168" s="1"/>
      <c r="E168" s="1"/>
      <c r="F168" s="1"/>
      <c r="G168" s="1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  <c r="BN168" s="44"/>
      <c r="BO168" s="44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4"/>
      <c r="CA168" s="44"/>
      <c r="CB168" s="44"/>
      <c r="CC168" s="44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4"/>
      <c r="CO168" s="44"/>
    </row>
    <row r="169" spans="1:93">
      <c r="A169" s="1"/>
      <c r="B169" s="1"/>
      <c r="C169" s="1"/>
      <c r="D169" s="1"/>
      <c r="E169" s="1"/>
      <c r="F169" s="1"/>
      <c r="G169" s="1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  <c r="BQ169" s="44"/>
      <c r="BR169" s="44"/>
      <c r="BS169" s="44"/>
      <c r="BT169" s="44"/>
      <c r="BU169" s="44"/>
      <c r="BV169" s="44"/>
      <c r="BW169" s="44"/>
      <c r="BX169" s="44"/>
      <c r="BY169" s="44"/>
      <c r="BZ169" s="44"/>
      <c r="CA169" s="44"/>
      <c r="CB169" s="44"/>
      <c r="CC169" s="44"/>
      <c r="CD169" s="44"/>
      <c r="CE169" s="44"/>
      <c r="CF169" s="44"/>
      <c r="CG169" s="44"/>
      <c r="CH169" s="44"/>
      <c r="CI169" s="44"/>
      <c r="CJ169" s="44"/>
      <c r="CK169" s="44"/>
      <c r="CL169" s="44"/>
      <c r="CM169" s="44"/>
      <c r="CN169" s="44"/>
      <c r="CO169" s="44"/>
    </row>
    <row r="170" spans="1:93">
      <c r="A170" s="1"/>
      <c r="B170" s="1"/>
      <c r="C170" s="1"/>
      <c r="D170" s="1"/>
      <c r="E170" s="1"/>
      <c r="F170" s="1"/>
      <c r="G170" s="1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  <c r="BQ170" s="44"/>
      <c r="BR170" s="44"/>
      <c r="BS170" s="44"/>
      <c r="BT170" s="44"/>
      <c r="BU170" s="44"/>
      <c r="BV170" s="44"/>
      <c r="BW170" s="44"/>
      <c r="BX170" s="44"/>
      <c r="BY170" s="44"/>
      <c r="BZ170" s="44"/>
      <c r="CA170" s="44"/>
      <c r="CB170" s="44"/>
      <c r="CC170" s="44"/>
      <c r="CD170" s="44"/>
      <c r="CE170" s="44"/>
      <c r="CF170" s="44"/>
      <c r="CG170" s="44"/>
      <c r="CH170" s="44"/>
      <c r="CI170" s="44"/>
      <c r="CJ170" s="44"/>
      <c r="CK170" s="44"/>
      <c r="CL170" s="44"/>
      <c r="CM170" s="44"/>
      <c r="CN170" s="44"/>
      <c r="CO170" s="44"/>
    </row>
    <row r="171" spans="1:93">
      <c r="A171" s="1"/>
      <c r="B171" s="1"/>
      <c r="C171" s="1"/>
      <c r="D171" s="1"/>
      <c r="E171" s="1"/>
      <c r="F171" s="1"/>
      <c r="G171" s="1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4"/>
      <c r="CA171" s="44"/>
      <c r="CB171" s="44"/>
      <c r="CC171" s="44"/>
      <c r="CD171" s="44"/>
      <c r="CE171" s="44"/>
      <c r="CF171" s="44"/>
      <c r="CG171" s="44"/>
      <c r="CH171" s="44"/>
      <c r="CI171" s="44"/>
      <c r="CJ171" s="44"/>
      <c r="CK171" s="44"/>
      <c r="CL171" s="44"/>
      <c r="CM171" s="44"/>
      <c r="CN171" s="44"/>
      <c r="CO171" s="44"/>
    </row>
    <row r="172" spans="1:93">
      <c r="A172" s="1"/>
      <c r="B172" s="1"/>
      <c r="C172" s="1"/>
      <c r="D172" s="1"/>
      <c r="E172" s="1"/>
      <c r="F172" s="1"/>
      <c r="G172" s="1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4"/>
      <c r="BV172" s="44"/>
      <c r="BW172" s="44"/>
      <c r="BX172" s="44"/>
      <c r="BY172" s="44"/>
      <c r="BZ172" s="44"/>
      <c r="CA172" s="44"/>
      <c r="CB172" s="44"/>
      <c r="CC172" s="44"/>
      <c r="CD172" s="44"/>
      <c r="CE172" s="44"/>
      <c r="CF172" s="44"/>
      <c r="CG172" s="44"/>
      <c r="CH172" s="44"/>
      <c r="CI172" s="44"/>
      <c r="CJ172" s="44"/>
      <c r="CK172" s="44"/>
      <c r="CL172" s="44"/>
      <c r="CM172" s="44"/>
      <c r="CN172" s="44"/>
      <c r="CO172" s="44"/>
    </row>
    <row r="173" spans="1:93">
      <c r="A173" s="1"/>
      <c r="B173" s="1"/>
      <c r="C173" s="1"/>
      <c r="D173" s="1"/>
      <c r="E173" s="1"/>
      <c r="F173" s="1"/>
      <c r="G173" s="1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44"/>
      <c r="BZ173" s="44"/>
      <c r="CA173" s="44"/>
      <c r="CB173" s="44"/>
      <c r="CC173" s="44"/>
      <c r="CD173" s="44"/>
      <c r="CE173" s="44"/>
      <c r="CF173" s="44"/>
      <c r="CG173" s="44"/>
      <c r="CH173" s="44"/>
      <c r="CI173" s="44"/>
      <c r="CJ173" s="44"/>
      <c r="CK173" s="44"/>
      <c r="CL173" s="44"/>
      <c r="CM173" s="44"/>
      <c r="CN173" s="44"/>
      <c r="CO173" s="44"/>
    </row>
    <row r="174" spans="1:93">
      <c r="A174" s="1"/>
      <c r="B174" s="1"/>
      <c r="C174" s="1"/>
      <c r="D174" s="1"/>
      <c r="E174" s="1"/>
      <c r="F174" s="1"/>
      <c r="G174" s="1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4"/>
      <c r="BQ174" s="44"/>
      <c r="BR174" s="44"/>
      <c r="BS174" s="44"/>
      <c r="BT174" s="44"/>
      <c r="BU174" s="44"/>
      <c r="BV174" s="44"/>
      <c r="BW174" s="44"/>
      <c r="BX174" s="44"/>
      <c r="BY174" s="44"/>
      <c r="BZ174" s="44"/>
      <c r="CA174" s="44"/>
      <c r="CB174" s="44"/>
      <c r="CC174" s="44"/>
      <c r="CD174" s="44"/>
      <c r="CE174" s="44"/>
      <c r="CF174" s="44"/>
      <c r="CG174" s="44"/>
      <c r="CH174" s="44"/>
      <c r="CI174" s="44"/>
      <c r="CJ174" s="44"/>
      <c r="CK174" s="44"/>
      <c r="CL174" s="44"/>
      <c r="CM174" s="44"/>
      <c r="CN174" s="44"/>
      <c r="CO174" s="44"/>
    </row>
    <row r="175" spans="1:93">
      <c r="A175" s="1"/>
      <c r="B175" s="1"/>
      <c r="C175" s="1"/>
      <c r="D175" s="1"/>
      <c r="E175" s="1"/>
      <c r="F175" s="1"/>
      <c r="G175" s="1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  <c r="BO175" s="44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4"/>
      <c r="CA175" s="44"/>
      <c r="CB175" s="44"/>
      <c r="CC175" s="44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4"/>
      <c r="CO175" s="44"/>
    </row>
    <row r="176" spans="1:93">
      <c r="A176" s="1"/>
      <c r="B176" s="1"/>
      <c r="C176" s="1"/>
      <c r="D176" s="1"/>
      <c r="E176" s="1"/>
      <c r="F176" s="1"/>
      <c r="G176" s="1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  <c r="BO176" s="44"/>
      <c r="BP176" s="44"/>
      <c r="BQ176" s="44"/>
      <c r="BR176" s="44"/>
      <c r="BS176" s="44"/>
      <c r="BT176" s="44"/>
      <c r="BU176" s="44"/>
      <c r="BV176" s="44"/>
      <c r="BW176" s="44"/>
      <c r="BX176" s="44"/>
      <c r="BY176" s="44"/>
      <c r="BZ176" s="44"/>
      <c r="CA176" s="44"/>
      <c r="CB176" s="44"/>
      <c r="CC176" s="44"/>
      <c r="CD176" s="44"/>
      <c r="CE176" s="44"/>
      <c r="CF176" s="44"/>
      <c r="CG176" s="44"/>
      <c r="CH176" s="44"/>
      <c r="CI176" s="44"/>
      <c r="CJ176" s="44"/>
      <c r="CK176" s="44"/>
      <c r="CL176" s="44"/>
      <c r="CM176" s="44"/>
      <c r="CN176" s="44"/>
      <c r="CO176" s="44"/>
    </row>
    <row r="177" spans="1:93">
      <c r="A177" s="1"/>
      <c r="B177" s="1"/>
      <c r="C177" s="1"/>
      <c r="D177" s="1"/>
      <c r="E177" s="1"/>
      <c r="F177" s="1"/>
      <c r="G177" s="1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  <c r="BO177" s="44"/>
      <c r="BP177" s="44"/>
      <c r="BQ177" s="44"/>
      <c r="BR177" s="44"/>
      <c r="BS177" s="44"/>
      <c r="BT177" s="44"/>
      <c r="BU177" s="44"/>
      <c r="BV177" s="44"/>
      <c r="BW177" s="44"/>
      <c r="BX177" s="44"/>
      <c r="BY177" s="44"/>
      <c r="BZ177" s="44"/>
      <c r="CA177" s="44"/>
      <c r="CB177" s="44"/>
      <c r="CC177" s="44"/>
      <c r="CD177" s="44"/>
      <c r="CE177" s="44"/>
      <c r="CF177" s="44"/>
      <c r="CG177" s="44"/>
      <c r="CH177" s="44"/>
      <c r="CI177" s="44"/>
      <c r="CJ177" s="44"/>
      <c r="CK177" s="44"/>
      <c r="CL177" s="44"/>
      <c r="CM177" s="44"/>
      <c r="CN177" s="44"/>
      <c r="CO177" s="44"/>
    </row>
    <row r="178" spans="1:93">
      <c r="A178" s="1"/>
      <c r="B178" s="1"/>
      <c r="C178" s="1"/>
      <c r="D178" s="1"/>
      <c r="E178" s="1"/>
      <c r="F178" s="1"/>
      <c r="G178" s="1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4"/>
      <c r="BN178" s="44"/>
      <c r="BO178" s="44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4"/>
      <c r="CA178" s="44"/>
      <c r="CB178" s="44"/>
      <c r="CC178" s="44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4"/>
      <c r="CO178" s="44"/>
    </row>
    <row r="179" spans="1:93">
      <c r="A179" s="1"/>
      <c r="B179" s="1"/>
      <c r="C179" s="1"/>
      <c r="D179" s="1"/>
      <c r="E179" s="1"/>
      <c r="F179" s="1"/>
      <c r="G179" s="1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44"/>
      <c r="BR179" s="44"/>
      <c r="BS179" s="44"/>
      <c r="BT179" s="44"/>
      <c r="BU179" s="44"/>
      <c r="BV179" s="44"/>
      <c r="BW179" s="44"/>
      <c r="BX179" s="44"/>
      <c r="BY179" s="44"/>
      <c r="BZ179" s="44"/>
      <c r="CA179" s="44"/>
      <c r="CB179" s="44"/>
      <c r="CC179" s="44"/>
      <c r="CD179" s="44"/>
      <c r="CE179" s="44"/>
      <c r="CF179" s="44"/>
      <c r="CG179" s="44"/>
      <c r="CH179" s="44"/>
      <c r="CI179" s="44"/>
      <c r="CJ179" s="44"/>
      <c r="CK179" s="44"/>
      <c r="CL179" s="44"/>
      <c r="CM179" s="44"/>
      <c r="CN179" s="44"/>
      <c r="CO179" s="44"/>
    </row>
    <row r="180" spans="1:93">
      <c r="A180" s="1"/>
      <c r="B180" s="1"/>
      <c r="C180" s="1"/>
      <c r="D180" s="1"/>
      <c r="E180" s="1"/>
      <c r="F180" s="1"/>
      <c r="G180" s="1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  <c r="BN180" s="44"/>
      <c r="BO180" s="44"/>
      <c r="BP180" s="44"/>
      <c r="BQ180" s="44"/>
      <c r="BR180" s="44"/>
      <c r="BS180" s="44"/>
      <c r="BT180" s="44"/>
      <c r="BU180" s="44"/>
      <c r="BV180" s="44"/>
      <c r="BW180" s="44"/>
      <c r="BX180" s="44"/>
      <c r="BY180" s="44"/>
      <c r="BZ180" s="44"/>
      <c r="CA180" s="44"/>
      <c r="CB180" s="44"/>
      <c r="CC180" s="44"/>
      <c r="CD180" s="44"/>
      <c r="CE180" s="44"/>
      <c r="CF180" s="44"/>
      <c r="CG180" s="44"/>
      <c r="CH180" s="44"/>
      <c r="CI180" s="44"/>
      <c r="CJ180" s="44"/>
      <c r="CK180" s="44"/>
      <c r="CL180" s="44"/>
      <c r="CM180" s="44"/>
      <c r="CN180" s="44"/>
      <c r="CO180" s="44"/>
    </row>
    <row r="181" spans="1:93">
      <c r="A181" s="1"/>
      <c r="B181" s="1"/>
      <c r="C181" s="1"/>
      <c r="D181" s="1"/>
      <c r="E181" s="1"/>
      <c r="F181" s="1"/>
      <c r="G181" s="1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  <c r="BO181" s="44"/>
      <c r="BP181" s="44"/>
      <c r="BQ181" s="44"/>
      <c r="BR181" s="44"/>
      <c r="BS181" s="44"/>
      <c r="BT181" s="44"/>
      <c r="BU181" s="44"/>
      <c r="BV181" s="44"/>
      <c r="BW181" s="44"/>
      <c r="BX181" s="44"/>
      <c r="BY181" s="44"/>
      <c r="BZ181" s="44"/>
      <c r="CA181" s="44"/>
      <c r="CB181" s="44"/>
      <c r="CC181" s="44"/>
      <c r="CD181" s="44"/>
      <c r="CE181" s="44"/>
      <c r="CF181" s="44"/>
      <c r="CG181" s="44"/>
      <c r="CH181" s="44"/>
      <c r="CI181" s="44"/>
      <c r="CJ181" s="44"/>
      <c r="CK181" s="44"/>
      <c r="CL181" s="44"/>
      <c r="CM181" s="44"/>
      <c r="CN181" s="44"/>
      <c r="CO181" s="44"/>
    </row>
    <row r="182" spans="1:93">
      <c r="A182" s="1"/>
      <c r="B182" s="1"/>
      <c r="C182" s="1"/>
      <c r="D182" s="1"/>
      <c r="E182" s="1"/>
      <c r="F182" s="1"/>
      <c r="G182" s="1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  <c r="BM182" s="44"/>
      <c r="BN182" s="44"/>
      <c r="BO182" s="44"/>
      <c r="BP182" s="44"/>
      <c r="BQ182" s="44"/>
      <c r="BR182" s="44"/>
      <c r="BS182" s="44"/>
      <c r="BT182" s="44"/>
      <c r="BU182" s="44"/>
      <c r="BV182" s="44"/>
      <c r="BW182" s="44"/>
      <c r="BX182" s="44"/>
      <c r="BY182" s="44"/>
      <c r="BZ182" s="44"/>
      <c r="CA182" s="44"/>
      <c r="CB182" s="44"/>
      <c r="CC182" s="44"/>
      <c r="CD182" s="44"/>
      <c r="CE182" s="44"/>
      <c r="CF182" s="44"/>
      <c r="CG182" s="44"/>
      <c r="CH182" s="44"/>
      <c r="CI182" s="44"/>
      <c r="CJ182" s="44"/>
      <c r="CK182" s="44"/>
      <c r="CL182" s="44"/>
      <c r="CM182" s="44"/>
      <c r="CN182" s="44"/>
      <c r="CO182" s="44"/>
    </row>
    <row r="183" spans="1:93">
      <c r="A183" s="1"/>
      <c r="B183" s="1"/>
      <c r="C183" s="1"/>
      <c r="D183" s="1"/>
      <c r="E183" s="1"/>
      <c r="F183" s="1"/>
      <c r="G183" s="1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4"/>
      <c r="BQ183" s="44"/>
      <c r="BR183" s="44"/>
      <c r="BS183" s="44"/>
      <c r="BT183" s="44"/>
      <c r="BU183" s="44"/>
      <c r="BV183" s="44"/>
      <c r="BW183" s="44"/>
      <c r="BX183" s="44"/>
      <c r="BY183" s="44"/>
      <c r="BZ183" s="44"/>
      <c r="CA183" s="44"/>
      <c r="CB183" s="44"/>
      <c r="CC183" s="44"/>
      <c r="CD183" s="44"/>
      <c r="CE183" s="44"/>
      <c r="CF183" s="44"/>
      <c r="CG183" s="44"/>
      <c r="CH183" s="44"/>
      <c r="CI183" s="44"/>
      <c r="CJ183" s="44"/>
      <c r="CK183" s="44"/>
      <c r="CL183" s="44"/>
      <c r="CM183" s="44"/>
      <c r="CN183" s="44"/>
      <c r="CO183" s="44"/>
    </row>
    <row r="184" spans="1:93">
      <c r="A184" s="1"/>
      <c r="B184" s="1"/>
      <c r="C184" s="1"/>
      <c r="D184" s="1"/>
      <c r="E184" s="1"/>
      <c r="F184" s="1"/>
      <c r="G184" s="1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4"/>
      <c r="CA184" s="44"/>
      <c r="CB184" s="44"/>
      <c r="CC184" s="44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4"/>
      <c r="CO184" s="44"/>
    </row>
    <row r="185" spans="1:93">
      <c r="A185" s="1"/>
      <c r="B185" s="1"/>
      <c r="C185" s="1"/>
      <c r="D185" s="1"/>
      <c r="E185" s="1"/>
      <c r="F185" s="1"/>
      <c r="G185" s="1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  <c r="BS185" s="44"/>
      <c r="BT185" s="44"/>
      <c r="BU185" s="44"/>
      <c r="BV185" s="44"/>
      <c r="BW185" s="44"/>
      <c r="BX185" s="44"/>
      <c r="BY185" s="44"/>
      <c r="BZ185" s="44"/>
      <c r="CA185" s="44"/>
      <c r="CB185" s="44"/>
      <c r="CC185" s="44"/>
      <c r="CD185" s="44"/>
      <c r="CE185" s="44"/>
      <c r="CF185" s="44"/>
      <c r="CG185" s="44"/>
      <c r="CH185" s="44"/>
      <c r="CI185" s="44"/>
      <c r="CJ185" s="44"/>
      <c r="CK185" s="44"/>
      <c r="CL185" s="44"/>
      <c r="CM185" s="44"/>
      <c r="CN185" s="44"/>
      <c r="CO185" s="44"/>
    </row>
    <row r="186" spans="1:93">
      <c r="A186" s="1"/>
      <c r="B186" s="1"/>
      <c r="C186" s="1"/>
      <c r="D186" s="1"/>
      <c r="E186" s="1"/>
      <c r="F186" s="1"/>
      <c r="G186" s="1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  <c r="BO186" s="44"/>
      <c r="BP186" s="44"/>
      <c r="BQ186" s="44"/>
      <c r="BR186" s="44"/>
      <c r="BS186" s="44"/>
      <c r="BT186" s="44"/>
      <c r="BU186" s="44"/>
      <c r="BV186" s="44"/>
      <c r="BW186" s="44"/>
      <c r="BX186" s="44"/>
      <c r="BY186" s="44"/>
      <c r="BZ186" s="44"/>
      <c r="CA186" s="44"/>
      <c r="CB186" s="44"/>
      <c r="CC186" s="44"/>
      <c r="CD186" s="44"/>
      <c r="CE186" s="44"/>
      <c r="CF186" s="44"/>
      <c r="CG186" s="44"/>
      <c r="CH186" s="44"/>
      <c r="CI186" s="44"/>
      <c r="CJ186" s="44"/>
      <c r="CK186" s="44"/>
      <c r="CL186" s="44"/>
      <c r="CM186" s="44"/>
      <c r="CN186" s="44"/>
      <c r="CO186" s="44"/>
    </row>
    <row r="187" spans="1:93">
      <c r="A187" s="1"/>
      <c r="B187" s="1"/>
      <c r="C187" s="1"/>
      <c r="D187" s="1"/>
      <c r="E187" s="1"/>
      <c r="F187" s="1"/>
      <c r="G187" s="1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4"/>
      <c r="BM187" s="44"/>
      <c r="BN187" s="44"/>
      <c r="BO187" s="44"/>
      <c r="BP187" s="44"/>
      <c r="BQ187" s="44"/>
      <c r="BR187" s="44"/>
      <c r="BS187" s="44"/>
      <c r="BT187" s="44"/>
      <c r="BU187" s="44"/>
      <c r="BV187" s="44"/>
      <c r="BW187" s="44"/>
      <c r="BX187" s="44"/>
      <c r="BY187" s="44"/>
      <c r="BZ187" s="44"/>
      <c r="CA187" s="44"/>
      <c r="CB187" s="44"/>
      <c r="CC187" s="44"/>
      <c r="CD187" s="44"/>
      <c r="CE187" s="44"/>
      <c r="CF187" s="44"/>
      <c r="CG187" s="44"/>
      <c r="CH187" s="44"/>
      <c r="CI187" s="44"/>
      <c r="CJ187" s="44"/>
      <c r="CK187" s="44"/>
      <c r="CL187" s="44"/>
      <c r="CM187" s="44"/>
      <c r="CN187" s="44"/>
      <c r="CO187" s="44"/>
    </row>
    <row r="188" spans="1:93">
      <c r="A188" s="1"/>
      <c r="B188" s="1"/>
      <c r="C188" s="1"/>
      <c r="D188" s="1"/>
      <c r="E188" s="1"/>
      <c r="F188" s="1"/>
      <c r="G188" s="1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4"/>
      <c r="BM188" s="44"/>
      <c r="BN188" s="44"/>
      <c r="BO188" s="44"/>
      <c r="BP188" s="44"/>
      <c r="BQ188" s="44"/>
      <c r="BR188" s="44"/>
      <c r="BS188" s="44"/>
      <c r="BT188" s="44"/>
      <c r="BU188" s="44"/>
      <c r="BV188" s="44"/>
      <c r="BW188" s="44"/>
      <c r="BX188" s="44"/>
      <c r="BY188" s="44"/>
      <c r="BZ188" s="44"/>
      <c r="CA188" s="44"/>
      <c r="CB188" s="44"/>
      <c r="CC188" s="44"/>
      <c r="CD188" s="44"/>
      <c r="CE188" s="44"/>
      <c r="CF188" s="44"/>
      <c r="CG188" s="44"/>
      <c r="CH188" s="44"/>
      <c r="CI188" s="44"/>
      <c r="CJ188" s="44"/>
      <c r="CK188" s="44"/>
      <c r="CL188" s="44"/>
      <c r="CM188" s="44"/>
      <c r="CN188" s="44"/>
      <c r="CO188" s="44"/>
    </row>
    <row r="189" spans="1:93">
      <c r="A189" s="1"/>
      <c r="B189" s="1"/>
      <c r="C189" s="1"/>
      <c r="D189" s="1"/>
      <c r="E189" s="1"/>
      <c r="F189" s="1"/>
      <c r="G189" s="1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  <c r="BF189" s="44"/>
      <c r="BG189" s="44"/>
      <c r="BH189" s="44"/>
      <c r="BI189" s="44"/>
      <c r="BJ189" s="44"/>
      <c r="BK189" s="44"/>
      <c r="BL189" s="44"/>
      <c r="BM189" s="44"/>
      <c r="BN189" s="44"/>
      <c r="BO189" s="44"/>
      <c r="BP189" s="44"/>
      <c r="BQ189" s="44"/>
      <c r="BR189" s="44"/>
      <c r="BS189" s="44"/>
      <c r="BT189" s="44"/>
      <c r="BU189" s="44"/>
      <c r="BV189" s="44"/>
      <c r="BW189" s="44"/>
      <c r="BX189" s="44"/>
      <c r="BY189" s="44"/>
      <c r="BZ189" s="44"/>
      <c r="CA189" s="44"/>
      <c r="CB189" s="44"/>
      <c r="CC189" s="44"/>
      <c r="CD189" s="44"/>
      <c r="CE189" s="44"/>
      <c r="CF189" s="44"/>
      <c r="CG189" s="44"/>
      <c r="CH189" s="44"/>
      <c r="CI189" s="44"/>
      <c r="CJ189" s="44"/>
      <c r="CK189" s="44"/>
      <c r="CL189" s="44"/>
      <c r="CM189" s="44"/>
      <c r="CN189" s="44"/>
      <c r="CO189" s="44"/>
    </row>
    <row r="190" spans="1:93">
      <c r="A190" s="1"/>
      <c r="B190" s="1"/>
      <c r="C190" s="1"/>
      <c r="D190" s="1"/>
      <c r="E190" s="1"/>
      <c r="F190" s="1"/>
      <c r="G190" s="1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/>
      <c r="AX190" s="44"/>
      <c r="AY190" s="44"/>
      <c r="AZ190" s="44"/>
      <c r="BA190" s="44"/>
      <c r="BB190" s="44"/>
      <c r="BC190" s="44"/>
      <c r="BD190" s="44"/>
      <c r="BE190" s="44"/>
      <c r="BF190" s="44"/>
      <c r="BG190" s="44"/>
      <c r="BH190" s="44"/>
      <c r="BI190" s="44"/>
      <c r="BJ190" s="44"/>
      <c r="BK190" s="44"/>
      <c r="BL190" s="44"/>
      <c r="BM190" s="44"/>
      <c r="BN190" s="44"/>
      <c r="BO190" s="44"/>
      <c r="BP190" s="44"/>
      <c r="BQ190" s="44"/>
      <c r="BR190" s="44"/>
      <c r="BS190" s="44"/>
      <c r="BT190" s="44"/>
      <c r="BU190" s="44"/>
      <c r="BV190" s="44"/>
      <c r="BW190" s="44"/>
      <c r="BX190" s="44"/>
      <c r="BY190" s="44"/>
      <c r="BZ190" s="44"/>
      <c r="CA190" s="44"/>
      <c r="CB190" s="44"/>
      <c r="CC190" s="44"/>
      <c r="CD190" s="44"/>
      <c r="CE190" s="44"/>
      <c r="CF190" s="44"/>
      <c r="CG190" s="44"/>
      <c r="CH190" s="44"/>
      <c r="CI190" s="44"/>
      <c r="CJ190" s="44"/>
      <c r="CK190" s="44"/>
      <c r="CL190" s="44"/>
      <c r="CM190" s="44"/>
      <c r="CN190" s="44"/>
      <c r="CO190" s="44"/>
    </row>
    <row r="191" spans="1:93">
      <c r="A191" s="1"/>
      <c r="B191" s="1"/>
      <c r="C191" s="1"/>
      <c r="D191" s="1"/>
      <c r="E191" s="1"/>
      <c r="F191" s="1"/>
      <c r="G191" s="1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4"/>
      <c r="BM191" s="44"/>
      <c r="BN191" s="44"/>
      <c r="BO191" s="44"/>
      <c r="BP191" s="44"/>
      <c r="BQ191" s="44"/>
      <c r="BR191" s="44"/>
      <c r="BS191" s="44"/>
      <c r="BT191" s="44"/>
      <c r="BU191" s="44"/>
      <c r="BV191" s="44"/>
      <c r="BW191" s="44"/>
      <c r="BX191" s="44"/>
      <c r="BY191" s="44"/>
      <c r="BZ191" s="44"/>
      <c r="CA191" s="44"/>
      <c r="CB191" s="44"/>
      <c r="CC191" s="44"/>
      <c r="CD191" s="44"/>
      <c r="CE191" s="44"/>
      <c r="CF191" s="44"/>
      <c r="CG191" s="44"/>
      <c r="CH191" s="44"/>
      <c r="CI191" s="44"/>
      <c r="CJ191" s="44"/>
      <c r="CK191" s="44"/>
      <c r="CL191" s="44"/>
      <c r="CM191" s="44"/>
      <c r="CN191" s="44"/>
      <c r="CO191" s="44"/>
    </row>
    <row r="192" spans="1:93">
      <c r="A192" s="1"/>
      <c r="B192" s="1"/>
      <c r="C192" s="1"/>
      <c r="D192" s="1"/>
      <c r="E192" s="1"/>
      <c r="F192" s="1"/>
      <c r="G192" s="1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  <c r="BC192" s="44"/>
      <c r="BD192" s="44"/>
      <c r="BE192" s="44"/>
      <c r="BF192" s="44"/>
      <c r="BG192" s="44"/>
      <c r="BH192" s="44"/>
      <c r="BI192" s="44"/>
      <c r="BJ192" s="44"/>
      <c r="BK192" s="44"/>
      <c r="BL192" s="44"/>
      <c r="BM192" s="44"/>
      <c r="BN192" s="44"/>
      <c r="BO192" s="44"/>
      <c r="BP192" s="44"/>
      <c r="BQ192" s="44"/>
      <c r="BR192" s="44"/>
      <c r="BS192" s="44"/>
      <c r="BT192" s="44"/>
      <c r="BU192" s="44"/>
      <c r="BV192" s="44"/>
      <c r="BW192" s="44"/>
      <c r="BX192" s="44"/>
      <c r="BY192" s="44"/>
      <c r="BZ192" s="44"/>
      <c r="CA192" s="44"/>
      <c r="CB192" s="44"/>
      <c r="CC192" s="44"/>
      <c r="CD192" s="44"/>
      <c r="CE192" s="44"/>
      <c r="CF192" s="44"/>
      <c r="CG192" s="44"/>
      <c r="CH192" s="44"/>
      <c r="CI192" s="44"/>
      <c r="CJ192" s="44"/>
      <c r="CK192" s="44"/>
      <c r="CL192" s="44"/>
      <c r="CM192" s="44"/>
      <c r="CN192" s="44"/>
      <c r="CO192" s="44"/>
    </row>
    <row r="193" spans="1:93">
      <c r="A193" s="1"/>
      <c r="B193" s="1"/>
      <c r="C193" s="1"/>
      <c r="D193" s="1"/>
      <c r="E193" s="1"/>
      <c r="F193" s="1"/>
      <c r="G193" s="1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  <c r="AX193" s="44"/>
      <c r="AY193" s="44"/>
      <c r="AZ193" s="44"/>
      <c r="BA193" s="44"/>
      <c r="BB193" s="44"/>
      <c r="BC193" s="44"/>
      <c r="BD193" s="44"/>
      <c r="BE193" s="44"/>
      <c r="BF193" s="44"/>
      <c r="BG193" s="44"/>
      <c r="BH193" s="44"/>
      <c r="BI193" s="44"/>
      <c r="BJ193" s="44"/>
      <c r="BK193" s="44"/>
      <c r="BL193" s="44"/>
      <c r="BM193" s="44"/>
      <c r="BN193" s="44"/>
      <c r="BO193" s="44"/>
      <c r="BP193" s="44"/>
      <c r="BQ193" s="44"/>
      <c r="BR193" s="44"/>
      <c r="BS193" s="44"/>
      <c r="BT193" s="44"/>
      <c r="BU193" s="44"/>
      <c r="BV193" s="44"/>
      <c r="BW193" s="44"/>
      <c r="BX193" s="44"/>
      <c r="BY193" s="44"/>
      <c r="BZ193" s="44"/>
      <c r="CA193" s="44"/>
      <c r="CB193" s="44"/>
      <c r="CC193" s="44"/>
      <c r="CD193" s="44"/>
      <c r="CE193" s="44"/>
      <c r="CF193" s="44"/>
      <c r="CG193" s="44"/>
      <c r="CH193" s="44"/>
      <c r="CI193" s="44"/>
      <c r="CJ193" s="44"/>
      <c r="CK193" s="44"/>
      <c r="CL193" s="44"/>
      <c r="CM193" s="44"/>
      <c r="CN193" s="44"/>
      <c r="CO193" s="44"/>
    </row>
    <row r="194" spans="1:93">
      <c r="A194" s="1"/>
      <c r="B194" s="1"/>
      <c r="C194" s="1"/>
      <c r="D194" s="1"/>
      <c r="E194" s="1"/>
      <c r="F194" s="1"/>
      <c r="G194" s="1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4"/>
      <c r="AY194" s="44"/>
      <c r="AZ194" s="44"/>
      <c r="BA194" s="44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4"/>
      <c r="BM194" s="44"/>
      <c r="BN194" s="44"/>
      <c r="BO194" s="44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4"/>
      <c r="CA194" s="44"/>
      <c r="CB194" s="44"/>
      <c r="CC194" s="44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4"/>
      <c r="CO194" s="44"/>
    </row>
    <row r="195" spans="1:93">
      <c r="A195" s="1"/>
      <c r="B195" s="1"/>
      <c r="C195" s="1"/>
      <c r="D195" s="1"/>
      <c r="E195" s="1"/>
      <c r="F195" s="1"/>
      <c r="G195" s="1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  <c r="BB195" s="44"/>
      <c r="BC195" s="44"/>
      <c r="BD195" s="44"/>
      <c r="BE195" s="44"/>
      <c r="BF195" s="44"/>
      <c r="BG195" s="44"/>
      <c r="BH195" s="44"/>
      <c r="BI195" s="44"/>
      <c r="BJ195" s="44"/>
      <c r="BK195" s="44"/>
      <c r="BL195" s="44"/>
      <c r="BM195" s="44"/>
      <c r="BN195" s="44"/>
      <c r="BO195" s="44"/>
      <c r="BP195" s="44"/>
      <c r="BQ195" s="44"/>
      <c r="BR195" s="44"/>
      <c r="BS195" s="44"/>
      <c r="BT195" s="44"/>
      <c r="BU195" s="44"/>
      <c r="BV195" s="44"/>
      <c r="BW195" s="44"/>
      <c r="BX195" s="44"/>
      <c r="BY195" s="44"/>
      <c r="BZ195" s="44"/>
      <c r="CA195" s="44"/>
      <c r="CB195" s="44"/>
      <c r="CC195" s="44"/>
      <c r="CD195" s="44"/>
      <c r="CE195" s="44"/>
      <c r="CF195" s="44"/>
      <c r="CG195" s="44"/>
      <c r="CH195" s="44"/>
      <c r="CI195" s="44"/>
      <c r="CJ195" s="44"/>
      <c r="CK195" s="44"/>
      <c r="CL195" s="44"/>
      <c r="CM195" s="44"/>
      <c r="CN195" s="44"/>
      <c r="CO195" s="44"/>
    </row>
    <row r="196" spans="1:93">
      <c r="A196" s="1"/>
      <c r="B196" s="1"/>
      <c r="C196" s="1"/>
      <c r="D196" s="1"/>
      <c r="E196" s="1"/>
      <c r="F196" s="1"/>
      <c r="G196" s="1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  <c r="BM196" s="44"/>
      <c r="BN196" s="44"/>
      <c r="BO196" s="44"/>
      <c r="BP196" s="44"/>
      <c r="BQ196" s="44"/>
      <c r="BR196" s="44"/>
      <c r="BS196" s="44"/>
      <c r="BT196" s="44"/>
      <c r="BU196" s="44"/>
      <c r="BV196" s="44"/>
      <c r="BW196" s="44"/>
      <c r="BX196" s="44"/>
      <c r="BY196" s="44"/>
      <c r="BZ196" s="44"/>
      <c r="CA196" s="44"/>
      <c r="CB196" s="44"/>
      <c r="CC196" s="44"/>
      <c r="CD196" s="44"/>
      <c r="CE196" s="44"/>
      <c r="CF196" s="44"/>
      <c r="CG196" s="44"/>
      <c r="CH196" s="44"/>
      <c r="CI196" s="44"/>
      <c r="CJ196" s="44"/>
      <c r="CK196" s="44"/>
      <c r="CL196" s="44"/>
      <c r="CM196" s="44"/>
      <c r="CN196" s="44"/>
      <c r="CO196" s="44"/>
    </row>
    <row r="197" spans="1:93">
      <c r="A197" s="1"/>
      <c r="B197" s="1"/>
      <c r="C197" s="1"/>
      <c r="D197" s="1"/>
      <c r="E197" s="1"/>
      <c r="F197" s="1"/>
      <c r="G197" s="1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  <c r="AW197" s="44"/>
      <c r="AX197" s="44"/>
      <c r="AY197" s="44"/>
      <c r="AZ197" s="44"/>
      <c r="BA197" s="44"/>
      <c r="BB197" s="44"/>
      <c r="BC197" s="44"/>
      <c r="BD197" s="44"/>
      <c r="BE197" s="44"/>
      <c r="BF197" s="44"/>
      <c r="BG197" s="44"/>
      <c r="BH197" s="44"/>
      <c r="BI197" s="44"/>
      <c r="BJ197" s="44"/>
      <c r="BK197" s="44"/>
      <c r="BL197" s="44"/>
      <c r="BM197" s="44"/>
      <c r="BN197" s="44"/>
      <c r="BO197" s="44"/>
      <c r="BP197" s="44"/>
      <c r="BQ197" s="44"/>
      <c r="BR197" s="44"/>
      <c r="BS197" s="44"/>
      <c r="BT197" s="44"/>
      <c r="BU197" s="44"/>
      <c r="BV197" s="44"/>
      <c r="BW197" s="44"/>
      <c r="BX197" s="44"/>
      <c r="BY197" s="44"/>
      <c r="BZ197" s="44"/>
      <c r="CA197" s="44"/>
      <c r="CB197" s="44"/>
      <c r="CC197" s="44"/>
      <c r="CD197" s="44"/>
      <c r="CE197" s="44"/>
      <c r="CF197" s="44"/>
      <c r="CG197" s="44"/>
      <c r="CH197" s="44"/>
      <c r="CI197" s="44"/>
      <c r="CJ197" s="44"/>
      <c r="CK197" s="44"/>
      <c r="CL197" s="44"/>
      <c r="CM197" s="44"/>
      <c r="CN197" s="44"/>
      <c r="CO197" s="44"/>
    </row>
    <row r="198" spans="1:93">
      <c r="A198" s="1"/>
      <c r="B198" s="1"/>
      <c r="C198" s="1"/>
      <c r="D198" s="1"/>
      <c r="E198" s="1"/>
      <c r="F198" s="1"/>
      <c r="G198" s="1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4"/>
      <c r="BM198" s="44"/>
      <c r="BN198" s="44"/>
      <c r="BO198" s="44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4"/>
      <c r="CA198" s="44"/>
      <c r="CB198" s="44"/>
      <c r="CC198" s="44"/>
      <c r="CD198" s="44"/>
      <c r="CE198" s="44"/>
      <c r="CF198" s="44"/>
      <c r="CG198" s="44"/>
      <c r="CH198" s="44"/>
      <c r="CI198" s="44"/>
      <c r="CJ198" s="44"/>
      <c r="CK198" s="44"/>
      <c r="CL198" s="44"/>
      <c r="CM198" s="44"/>
      <c r="CN198" s="44"/>
      <c r="CO198" s="44"/>
    </row>
    <row r="199" spans="1:93">
      <c r="A199" s="1"/>
      <c r="B199" s="1"/>
      <c r="C199" s="1"/>
      <c r="D199" s="1"/>
      <c r="E199" s="1"/>
      <c r="F199" s="1"/>
      <c r="G199" s="1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4"/>
      <c r="BN199" s="44"/>
      <c r="BO199" s="44"/>
      <c r="BP199" s="44"/>
      <c r="BQ199" s="44"/>
      <c r="BR199" s="44"/>
      <c r="BS199" s="44"/>
      <c r="BT199" s="44"/>
      <c r="BU199" s="44"/>
      <c r="BV199" s="44"/>
      <c r="BW199" s="44"/>
      <c r="BX199" s="44"/>
      <c r="BY199" s="44"/>
      <c r="BZ199" s="44"/>
      <c r="CA199" s="44"/>
      <c r="CB199" s="44"/>
      <c r="CC199" s="44"/>
      <c r="CD199" s="44"/>
      <c r="CE199" s="44"/>
      <c r="CF199" s="44"/>
      <c r="CG199" s="44"/>
      <c r="CH199" s="44"/>
      <c r="CI199" s="44"/>
      <c r="CJ199" s="44"/>
      <c r="CK199" s="44"/>
      <c r="CL199" s="44"/>
      <c r="CM199" s="44"/>
      <c r="CN199" s="44"/>
      <c r="CO199" s="44"/>
    </row>
    <row r="200" spans="1:93">
      <c r="A200" s="1"/>
      <c r="B200" s="1"/>
      <c r="C200" s="1"/>
      <c r="D200" s="1"/>
      <c r="E200" s="1"/>
      <c r="F200" s="1"/>
      <c r="G200" s="1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4"/>
      <c r="BN200" s="44"/>
      <c r="BO200" s="44"/>
      <c r="BP200" s="44"/>
      <c r="BQ200" s="44"/>
      <c r="BR200" s="44"/>
      <c r="BS200" s="44"/>
      <c r="BT200" s="44"/>
      <c r="BU200" s="44"/>
      <c r="BV200" s="44"/>
      <c r="BW200" s="44"/>
      <c r="BX200" s="44"/>
      <c r="BY200" s="44"/>
      <c r="BZ200" s="44"/>
      <c r="CA200" s="44"/>
      <c r="CB200" s="44"/>
      <c r="CC200" s="44"/>
      <c r="CD200" s="44"/>
      <c r="CE200" s="44"/>
      <c r="CF200" s="44"/>
      <c r="CG200" s="44"/>
      <c r="CH200" s="44"/>
      <c r="CI200" s="44"/>
      <c r="CJ200" s="44"/>
      <c r="CK200" s="44"/>
      <c r="CL200" s="44"/>
      <c r="CM200" s="44"/>
      <c r="CN200" s="44"/>
      <c r="CO200" s="44"/>
    </row>
    <row r="201" spans="1:93">
      <c r="A201" s="1"/>
      <c r="B201" s="1"/>
      <c r="C201" s="1"/>
      <c r="D201" s="1"/>
      <c r="E201" s="1"/>
      <c r="F201" s="1"/>
      <c r="G201" s="1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  <c r="BB201" s="44"/>
      <c r="BC201" s="44"/>
      <c r="BD201" s="44"/>
      <c r="BE201" s="44"/>
      <c r="BF201" s="44"/>
      <c r="BG201" s="44"/>
      <c r="BH201" s="44"/>
      <c r="BI201" s="44"/>
      <c r="BJ201" s="44"/>
      <c r="BK201" s="44"/>
      <c r="BL201" s="44"/>
      <c r="BM201" s="44"/>
      <c r="BN201" s="44"/>
      <c r="BO201" s="44"/>
      <c r="BP201" s="44"/>
      <c r="BQ201" s="44"/>
      <c r="BR201" s="44"/>
      <c r="BS201" s="44"/>
      <c r="BT201" s="44"/>
      <c r="BU201" s="44"/>
      <c r="BV201" s="44"/>
      <c r="BW201" s="44"/>
      <c r="BX201" s="44"/>
      <c r="BY201" s="44"/>
      <c r="BZ201" s="44"/>
      <c r="CA201" s="44"/>
      <c r="CB201" s="44"/>
      <c r="CC201" s="44"/>
      <c r="CD201" s="44"/>
      <c r="CE201" s="44"/>
      <c r="CF201" s="44"/>
      <c r="CG201" s="44"/>
      <c r="CH201" s="44"/>
      <c r="CI201" s="44"/>
      <c r="CJ201" s="44"/>
      <c r="CK201" s="44"/>
      <c r="CL201" s="44"/>
      <c r="CM201" s="44"/>
      <c r="CN201" s="44"/>
      <c r="CO201" s="44"/>
    </row>
    <row r="202" spans="1:93">
      <c r="A202" s="1"/>
      <c r="B202" s="1"/>
      <c r="C202" s="1"/>
      <c r="D202" s="1"/>
      <c r="E202" s="1"/>
      <c r="F202" s="1"/>
      <c r="G202" s="1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  <c r="AW202" s="44"/>
      <c r="AX202" s="44"/>
      <c r="AY202" s="44"/>
      <c r="AZ202" s="44"/>
      <c r="BA202" s="44"/>
      <c r="BB202" s="44"/>
      <c r="BC202" s="44"/>
      <c r="BD202" s="44"/>
      <c r="BE202" s="44"/>
      <c r="BF202" s="44"/>
      <c r="BG202" s="44"/>
      <c r="BH202" s="44"/>
      <c r="BI202" s="44"/>
      <c r="BJ202" s="44"/>
      <c r="BK202" s="44"/>
      <c r="BL202" s="44"/>
      <c r="BM202" s="44"/>
      <c r="BN202" s="44"/>
      <c r="BO202" s="44"/>
      <c r="BP202" s="44"/>
      <c r="BQ202" s="44"/>
      <c r="BR202" s="44"/>
      <c r="BS202" s="44"/>
      <c r="BT202" s="44"/>
      <c r="BU202" s="44"/>
      <c r="BV202" s="44"/>
      <c r="BW202" s="44"/>
      <c r="BX202" s="44"/>
      <c r="BY202" s="44"/>
      <c r="BZ202" s="44"/>
      <c r="CA202" s="44"/>
      <c r="CB202" s="44"/>
      <c r="CC202" s="44"/>
      <c r="CD202" s="44"/>
      <c r="CE202" s="44"/>
      <c r="CF202" s="44"/>
      <c r="CG202" s="44"/>
      <c r="CH202" s="44"/>
      <c r="CI202" s="44"/>
      <c r="CJ202" s="44"/>
      <c r="CK202" s="44"/>
      <c r="CL202" s="44"/>
      <c r="CM202" s="44"/>
      <c r="CN202" s="44"/>
      <c r="CO202" s="44"/>
    </row>
    <row r="203" spans="1:93">
      <c r="A203" s="1"/>
      <c r="B203" s="1"/>
      <c r="C203" s="1"/>
      <c r="D203" s="1"/>
      <c r="E203" s="1"/>
      <c r="F203" s="1"/>
      <c r="G203" s="1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4"/>
      <c r="BN203" s="44"/>
      <c r="BO203" s="44"/>
      <c r="BP203" s="44"/>
      <c r="BQ203" s="44"/>
      <c r="BR203" s="44"/>
      <c r="BS203" s="44"/>
      <c r="BT203" s="44"/>
      <c r="BU203" s="44"/>
      <c r="BV203" s="44"/>
      <c r="BW203" s="44"/>
      <c r="BX203" s="44"/>
      <c r="BY203" s="44"/>
      <c r="BZ203" s="44"/>
      <c r="CA203" s="44"/>
      <c r="CB203" s="44"/>
      <c r="CC203" s="44"/>
      <c r="CD203" s="44"/>
      <c r="CE203" s="44"/>
      <c r="CF203" s="44"/>
      <c r="CG203" s="44"/>
      <c r="CH203" s="44"/>
      <c r="CI203" s="44"/>
      <c r="CJ203" s="44"/>
      <c r="CK203" s="44"/>
      <c r="CL203" s="44"/>
      <c r="CM203" s="44"/>
      <c r="CN203" s="44"/>
      <c r="CO203" s="44"/>
    </row>
    <row r="204" spans="1:93">
      <c r="A204" s="1"/>
      <c r="B204" s="1"/>
      <c r="C204" s="1"/>
      <c r="D204" s="1"/>
      <c r="E204" s="1"/>
      <c r="F204" s="1"/>
      <c r="G204" s="1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  <c r="BB204" s="44"/>
      <c r="BC204" s="44"/>
      <c r="BD204" s="44"/>
      <c r="BE204" s="44"/>
      <c r="BF204" s="44"/>
      <c r="BG204" s="44"/>
      <c r="BH204" s="44"/>
      <c r="BI204" s="44"/>
      <c r="BJ204" s="44"/>
      <c r="BK204" s="44"/>
      <c r="BL204" s="44"/>
      <c r="BM204" s="44"/>
      <c r="BN204" s="44"/>
      <c r="BO204" s="44"/>
      <c r="BP204" s="44"/>
      <c r="BQ204" s="44"/>
      <c r="BR204" s="44"/>
      <c r="BS204" s="44"/>
      <c r="BT204" s="44"/>
      <c r="BU204" s="44"/>
      <c r="BV204" s="44"/>
      <c r="BW204" s="44"/>
      <c r="BX204" s="44"/>
      <c r="BY204" s="44"/>
      <c r="BZ204" s="44"/>
      <c r="CA204" s="44"/>
      <c r="CB204" s="44"/>
      <c r="CC204" s="44"/>
      <c r="CD204" s="44"/>
      <c r="CE204" s="44"/>
      <c r="CF204" s="44"/>
      <c r="CG204" s="44"/>
      <c r="CH204" s="44"/>
      <c r="CI204" s="44"/>
      <c r="CJ204" s="44"/>
      <c r="CK204" s="44"/>
      <c r="CL204" s="44"/>
      <c r="CM204" s="44"/>
      <c r="CN204" s="44"/>
      <c r="CO204" s="44"/>
    </row>
    <row r="205" spans="1:93">
      <c r="A205" s="1"/>
      <c r="B205" s="1"/>
      <c r="C205" s="1"/>
      <c r="D205" s="1"/>
      <c r="E205" s="1"/>
      <c r="F205" s="1"/>
      <c r="G205" s="1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4"/>
      <c r="BQ205" s="44"/>
      <c r="BR205" s="44"/>
      <c r="BS205" s="44"/>
      <c r="BT205" s="44"/>
      <c r="BU205" s="44"/>
      <c r="BV205" s="44"/>
      <c r="BW205" s="44"/>
      <c r="BX205" s="44"/>
      <c r="BY205" s="44"/>
      <c r="BZ205" s="44"/>
      <c r="CA205" s="44"/>
      <c r="CB205" s="44"/>
      <c r="CC205" s="44"/>
      <c r="CD205" s="44"/>
      <c r="CE205" s="44"/>
      <c r="CF205" s="44"/>
      <c r="CG205" s="44"/>
      <c r="CH205" s="44"/>
      <c r="CI205" s="44"/>
      <c r="CJ205" s="44"/>
      <c r="CK205" s="44"/>
      <c r="CL205" s="44"/>
      <c r="CM205" s="44"/>
      <c r="CN205" s="44"/>
      <c r="CO205" s="44"/>
    </row>
    <row r="206" spans="1:93">
      <c r="A206" s="1"/>
      <c r="B206" s="1"/>
      <c r="C206" s="1"/>
      <c r="D206" s="1"/>
      <c r="E206" s="1"/>
      <c r="F206" s="1"/>
      <c r="G206" s="1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/>
      <c r="BE206" s="44"/>
      <c r="BF206" s="44"/>
      <c r="BG206" s="44"/>
      <c r="BH206" s="44"/>
      <c r="BI206" s="44"/>
      <c r="BJ206" s="44"/>
      <c r="BK206" s="44"/>
      <c r="BL206" s="44"/>
      <c r="BM206" s="44"/>
      <c r="BN206" s="44"/>
      <c r="BO206" s="44"/>
      <c r="BP206" s="44"/>
      <c r="BQ206" s="44"/>
      <c r="BR206" s="44"/>
      <c r="BS206" s="44"/>
      <c r="BT206" s="44"/>
      <c r="BU206" s="44"/>
      <c r="BV206" s="44"/>
      <c r="BW206" s="44"/>
      <c r="BX206" s="44"/>
      <c r="BY206" s="44"/>
      <c r="BZ206" s="44"/>
      <c r="CA206" s="44"/>
      <c r="CB206" s="44"/>
      <c r="CC206" s="44"/>
      <c r="CD206" s="44"/>
      <c r="CE206" s="44"/>
      <c r="CF206" s="44"/>
      <c r="CG206" s="44"/>
      <c r="CH206" s="44"/>
      <c r="CI206" s="44"/>
      <c r="CJ206" s="44"/>
      <c r="CK206" s="44"/>
      <c r="CL206" s="44"/>
      <c r="CM206" s="44"/>
      <c r="CN206" s="44"/>
      <c r="CO206" s="44"/>
    </row>
    <row r="207" spans="1:93">
      <c r="A207" s="1"/>
      <c r="B207" s="1"/>
      <c r="C207" s="1"/>
      <c r="D207" s="1"/>
      <c r="E207" s="1"/>
      <c r="F207" s="1"/>
      <c r="G207" s="1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  <c r="BB207" s="44"/>
      <c r="BC207" s="44"/>
      <c r="BD207" s="44"/>
      <c r="BE207" s="44"/>
      <c r="BF207" s="44"/>
      <c r="BG207" s="44"/>
      <c r="BH207" s="44"/>
      <c r="BI207" s="44"/>
      <c r="BJ207" s="44"/>
      <c r="BK207" s="44"/>
      <c r="BL207" s="44"/>
      <c r="BM207" s="44"/>
      <c r="BN207" s="44"/>
      <c r="BO207" s="44"/>
      <c r="BP207" s="44"/>
      <c r="BQ207" s="44"/>
      <c r="BR207" s="44"/>
      <c r="BS207" s="44"/>
      <c r="BT207" s="44"/>
      <c r="BU207" s="44"/>
      <c r="BV207" s="44"/>
      <c r="BW207" s="44"/>
      <c r="BX207" s="44"/>
      <c r="BY207" s="44"/>
      <c r="BZ207" s="44"/>
      <c r="CA207" s="44"/>
      <c r="CB207" s="44"/>
      <c r="CC207" s="44"/>
      <c r="CD207" s="44"/>
      <c r="CE207" s="44"/>
      <c r="CF207" s="44"/>
      <c r="CG207" s="44"/>
      <c r="CH207" s="44"/>
      <c r="CI207" s="44"/>
      <c r="CJ207" s="44"/>
      <c r="CK207" s="44"/>
      <c r="CL207" s="44"/>
      <c r="CM207" s="44"/>
      <c r="CN207" s="44"/>
      <c r="CO207" s="44"/>
    </row>
    <row r="208" spans="1:93">
      <c r="A208" s="1"/>
      <c r="B208" s="1"/>
      <c r="C208" s="1"/>
      <c r="D208" s="1"/>
      <c r="E208" s="1"/>
      <c r="F208" s="1"/>
      <c r="G208" s="1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  <c r="AW208" s="44"/>
      <c r="AX208" s="44"/>
      <c r="AY208" s="44"/>
      <c r="AZ208" s="44"/>
      <c r="BA208" s="44"/>
      <c r="BB208" s="44"/>
      <c r="BC208" s="44"/>
      <c r="BD208" s="44"/>
      <c r="BE208" s="44"/>
      <c r="BF208" s="44"/>
      <c r="BG208" s="44"/>
      <c r="BH208" s="44"/>
      <c r="BI208" s="44"/>
      <c r="BJ208" s="44"/>
      <c r="BK208" s="44"/>
      <c r="BL208" s="44"/>
      <c r="BM208" s="44"/>
      <c r="BN208" s="44"/>
      <c r="BO208" s="44"/>
      <c r="BP208" s="44"/>
      <c r="BQ208" s="44"/>
      <c r="BR208" s="44"/>
      <c r="BS208" s="44"/>
      <c r="BT208" s="44"/>
      <c r="BU208" s="44"/>
      <c r="BV208" s="44"/>
      <c r="BW208" s="44"/>
      <c r="BX208" s="44"/>
      <c r="BY208" s="44"/>
      <c r="BZ208" s="44"/>
      <c r="CA208" s="44"/>
      <c r="CB208" s="44"/>
      <c r="CC208" s="44"/>
      <c r="CD208" s="44"/>
      <c r="CE208" s="44"/>
      <c r="CF208" s="44"/>
      <c r="CG208" s="44"/>
      <c r="CH208" s="44"/>
      <c r="CI208" s="44"/>
      <c r="CJ208" s="44"/>
      <c r="CK208" s="44"/>
      <c r="CL208" s="44"/>
      <c r="CM208" s="44"/>
      <c r="CN208" s="44"/>
      <c r="CO208" s="44"/>
    </row>
    <row r="209" spans="1:93">
      <c r="A209" s="1"/>
      <c r="B209" s="1"/>
      <c r="C209" s="1"/>
      <c r="D209" s="1"/>
      <c r="E209" s="1"/>
      <c r="F209" s="1"/>
      <c r="G209" s="1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  <c r="AW209" s="44"/>
      <c r="AX209" s="44"/>
      <c r="AY209" s="44"/>
      <c r="AZ209" s="44"/>
      <c r="BA209" s="44"/>
      <c r="BB209" s="44"/>
      <c r="BC209" s="44"/>
      <c r="BD209" s="44"/>
      <c r="BE209" s="44"/>
      <c r="BF209" s="44"/>
      <c r="BG209" s="44"/>
      <c r="BH209" s="44"/>
      <c r="BI209" s="44"/>
      <c r="BJ209" s="44"/>
      <c r="BK209" s="44"/>
      <c r="BL209" s="44"/>
      <c r="BM209" s="44"/>
      <c r="BN209" s="44"/>
      <c r="BO209" s="44"/>
      <c r="BP209" s="44"/>
      <c r="BQ209" s="44"/>
      <c r="BR209" s="44"/>
      <c r="BS209" s="44"/>
      <c r="BT209" s="44"/>
      <c r="BU209" s="44"/>
      <c r="BV209" s="44"/>
      <c r="BW209" s="44"/>
      <c r="BX209" s="44"/>
      <c r="BY209" s="44"/>
      <c r="BZ209" s="44"/>
      <c r="CA209" s="44"/>
      <c r="CB209" s="44"/>
      <c r="CC209" s="44"/>
      <c r="CD209" s="44"/>
      <c r="CE209" s="44"/>
      <c r="CF209" s="44"/>
      <c r="CG209" s="44"/>
      <c r="CH209" s="44"/>
      <c r="CI209" s="44"/>
      <c r="CJ209" s="44"/>
      <c r="CK209" s="44"/>
      <c r="CL209" s="44"/>
      <c r="CM209" s="44"/>
      <c r="CN209" s="44"/>
      <c r="CO209" s="44"/>
    </row>
    <row r="210" spans="1:93">
      <c r="A210" s="1"/>
      <c r="B210" s="1"/>
      <c r="C210" s="1"/>
      <c r="D210" s="1"/>
      <c r="E210" s="1"/>
      <c r="F210" s="1"/>
      <c r="G210" s="1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  <c r="AV210" s="44"/>
      <c r="AW210" s="44"/>
      <c r="AX210" s="44"/>
      <c r="AY210" s="44"/>
      <c r="AZ210" s="44"/>
      <c r="BA210" s="44"/>
      <c r="BB210" s="44"/>
      <c r="BC210" s="44"/>
      <c r="BD210" s="44"/>
      <c r="BE210" s="44"/>
      <c r="BF210" s="44"/>
      <c r="BG210" s="44"/>
      <c r="BH210" s="44"/>
      <c r="BI210" s="44"/>
      <c r="BJ210" s="44"/>
      <c r="BK210" s="44"/>
      <c r="BL210" s="44"/>
      <c r="BM210" s="44"/>
      <c r="BN210" s="44"/>
      <c r="BO210" s="44"/>
      <c r="BP210" s="44"/>
      <c r="BQ210" s="44"/>
      <c r="BR210" s="44"/>
      <c r="BS210" s="44"/>
      <c r="BT210" s="44"/>
      <c r="BU210" s="44"/>
      <c r="BV210" s="44"/>
      <c r="BW210" s="44"/>
      <c r="BX210" s="44"/>
      <c r="BY210" s="44"/>
      <c r="BZ210" s="44"/>
      <c r="CA210" s="44"/>
      <c r="CB210" s="44"/>
      <c r="CC210" s="44"/>
      <c r="CD210" s="44"/>
      <c r="CE210" s="44"/>
      <c r="CF210" s="44"/>
      <c r="CG210" s="44"/>
      <c r="CH210" s="44"/>
      <c r="CI210" s="44"/>
      <c r="CJ210" s="44"/>
      <c r="CK210" s="44"/>
      <c r="CL210" s="44"/>
      <c r="CM210" s="44"/>
      <c r="CN210" s="44"/>
      <c r="CO210" s="44"/>
    </row>
    <row r="211" spans="1:93">
      <c r="A211" s="1"/>
      <c r="B211" s="1"/>
      <c r="C211" s="1"/>
      <c r="D211" s="1"/>
      <c r="E211" s="1"/>
      <c r="F211" s="1"/>
      <c r="G211" s="1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  <c r="AW211" s="44"/>
      <c r="AX211" s="44"/>
      <c r="AY211" s="44"/>
      <c r="AZ211" s="44"/>
      <c r="BA211" s="44"/>
      <c r="BB211" s="44"/>
      <c r="BC211" s="44"/>
      <c r="BD211" s="44"/>
      <c r="BE211" s="44"/>
      <c r="BF211" s="44"/>
      <c r="BG211" s="44"/>
      <c r="BH211" s="44"/>
      <c r="BI211" s="44"/>
      <c r="BJ211" s="44"/>
      <c r="BK211" s="44"/>
      <c r="BL211" s="44"/>
      <c r="BM211" s="44"/>
      <c r="BN211" s="44"/>
      <c r="BO211" s="44"/>
      <c r="BP211" s="44"/>
      <c r="BQ211" s="44"/>
      <c r="BR211" s="44"/>
      <c r="BS211" s="44"/>
      <c r="BT211" s="44"/>
      <c r="BU211" s="44"/>
      <c r="BV211" s="44"/>
      <c r="BW211" s="44"/>
      <c r="BX211" s="44"/>
      <c r="BY211" s="44"/>
      <c r="BZ211" s="44"/>
      <c r="CA211" s="44"/>
      <c r="CB211" s="44"/>
      <c r="CC211" s="44"/>
      <c r="CD211" s="44"/>
      <c r="CE211" s="44"/>
      <c r="CF211" s="44"/>
      <c r="CG211" s="44"/>
      <c r="CH211" s="44"/>
      <c r="CI211" s="44"/>
      <c r="CJ211" s="44"/>
      <c r="CK211" s="44"/>
      <c r="CL211" s="44"/>
      <c r="CM211" s="44"/>
      <c r="CN211" s="44"/>
      <c r="CO211" s="44"/>
    </row>
    <row r="212" spans="1:93">
      <c r="A212" s="1"/>
      <c r="B212" s="1"/>
      <c r="C212" s="1"/>
      <c r="D212" s="1"/>
      <c r="E212" s="1"/>
      <c r="F212" s="1"/>
      <c r="G212" s="1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4"/>
      <c r="BE212" s="44"/>
      <c r="BF212" s="44"/>
      <c r="BG212" s="44"/>
      <c r="BH212" s="44"/>
      <c r="BI212" s="44"/>
      <c r="BJ212" s="44"/>
      <c r="BK212" s="44"/>
      <c r="BL212" s="44"/>
      <c r="BM212" s="44"/>
      <c r="BN212" s="44"/>
      <c r="BO212" s="44"/>
      <c r="BP212" s="44"/>
      <c r="BQ212" s="44"/>
      <c r="BR212" s="44"/>
      <c r="BS212" s="44"/>
      <c r="BT212" s="44"/>
      <c r="BU212" s="44"/>
      <c r="BV212" s="44"/>
      <c r="BW212" s="44"/>
      <c r="BX212" s="44"/>
      <c r="BY212" s="44"/>
      <c r="BZ212" s="44"/>
      <c r="CA212" s="44"/>
      <c r="CB212" s="44"/>
      <c r="CC212" s="44"/>
      <c r="CD212" s="44"/>
      <c r="CE212" s="44"/>
      <c r="CF212" s="44"/>
      <c r="CG212" s="44"/>
      <c r="CH212" s="44"/>
      <c r="CI212" s="44"/>
      <c r="CJ212" s="44"/>
      <c r="CK212" s="44"/>
      <c r="CL212" s="44"/>
      <c r="CM212" s="44"/>
      <c r="CN212" s="44"/>
      <c r="CO212" s="44"/>
    </row>
    <row r="213" spans="1:93">
      <c r="A213" s="1"/>
      <c r="B213" s="1"/>
      <c r="C213" s="1"/>
      <c r="D213" s="1"/>
      <c r="E213" s="1"/>
      <c r="F213" s="1"/>
      <c r="G213" s="1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  <c r="BB213" s="44"/>
      <c r="BC213" s="44"/>
      <c r="BD213" s="44"/>
      <c r="BE213" s="44"/>
      <c r="BF213" s="44"/>
      <c r="BG213" s="44"/>
      <c r="BH213" s="44"/>
      <c r="BI213" s="44"/>
      <c r="BJ213" s="44"/>
      <c r="BK213" s="44"/>
      <c r="BL213" s="44"/>
      <c r="BM213" s="44"/>
      <c r="BN213" s="44"/>
      <c r="BO213" s="44"/>
      <c r="BP213" s="44"/>
      <c r="BQ213" s="44"/>
      <c r="BR213" s="44"/>
      <c r="BS213" s="44"/>
      <c r="BT213" s="44"/>
      <c r="BU213" s="44"/>
      <c r="BV213" s="44"/>
      <c r="BW213" s="44"/>
      <c r="BX213" s="44"/>
      <c r="BY213" s="44"/>
      <c r="BZ213" s="44"/>
      <c r="CA213" s="44"/>
      <c r="CB213" s="44"/>
      <c r="CC213" s="44"/>
      <c r="CD213" s="44"/>
      <c r="CE213" s="44"/>
      <c r="CF213" s="44"/>
      <c r="CG213" s="44"/>
      <c r="CH213" s="44"/>
      <c r="CI213" s="44"/>
      <c r="CJ213" s="44"/>
      <c r="CK213" s="44"/>
      <c r="CL213" s="44"/>
      <c r="CM213" s="44"/>
      <c r="CN213" s="44"/>
      <c r="CO213" s="44"/>
    </row>
    <row r="214" spans="1:93">
      <c r="A214" s="1"/>
      <c r="B214" s="1"/>
      <c r="C214" s="1"/>
      <c r="D214" s="1"/>
      <c r="E214" s="1"/>
      <c r="F214" s="1"/>
      <c r="G214" s="1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  <c r="BB214" s="44"/>
      <c r="BC214" s="44"/>
      <c r="BD214" s="44"/>
      <c r="BE214" s="44"/>
      <c r="BF214" s="44"/>
      <c r="BG214" s="44"/>
      <c r="BH214" s="44"/>
      <c r="BI214" s="44"/>
      <c r="BJ214" s="44"/>
      <c r="BK214" s="44"/>
      <c r="BL214" s="44"/>
      <c r="BM214" s="44"/>
      <c r="BN214" s="44"/>
      <c r="BO214" s="44"/>
      <c r="BP214" s="44"/>
      <c r="BQ214" s="44"/>
      <c r="BR214" s="44"/>
      <c r="BS214" s="44"/>
      <c r="BT214" s="44"/>
      <c r="BU214" s="44"/>
      <c r="BV214" s="44"/>
      <c r="BW214" s="44"/>
      <c r="BX214" s="44"/>
      <c r="BY214" s="44"/>
      <c r="BZ214" s="44"/>
      <c r="CA214" s="44"/>
      <c r="CB214" s="44"/>
      <c r="CC214" s="44"/>
      <c r="CD214" s="44"/>
      <c r="CE214" s="44"/>
      <c r="CF214" s="44"/>
      <c r="CG214" s="44"/>
      <c r="CH214" s="44"/>
      <c r="CI214" s="44"/>
      <c r="CJ214" s="44"/>
      <c r="CK214" s="44"/>
      <c r="CL214" s="44"/>
      <c r="CM214" s="44"/>
      <c r="CN214" s="44"/>
      <c r="CO214" s="44"/>
    </row>
    <row r="215" spans="1:93">
      <c r="A215" s="1"/>
      <c r="B215" s="1"/>
      <c r="C215" s="1"/>
      <c r="D215" s="1"/>
      <c r="E215" s="1"/>
      <c r="F215" s="1"/>
      <c r="G215" s="1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  <c r="BB215" s="44"/>
      <c r="BC215" s="44"/>
      <c r="BD215" s="44"/>
      <c r="BE215" s="44"/>
      <c r="BF215" s="44"/>
      <c r="BG215" s="44"/>
      <c r="BH215" s="44"/>
      <c r="BI215" s="44"/>
      <c r="BJ215" s="44"/>
      <c r="BK215" s="44"/>
      <c r="BL215" s="44"/>
      <c r="BM215" s="44"/>
      <c r="BN215" s="44"/>
      <c r="BO215" s="44"/>
      <c r="BP215" s="44"/>
      <c r="BQ215" s="44"/>
      <c r="BR215" s="44"/>
      <c r="BS215" s="44"/>
      <c r="BT215" s="44"/>
      <c r="BU215" s="44"/>
      <c r="BV215" s="44"/>
      <c r="BW215" s="44"/>
      <c r="BX215" s="44"/>
      <c r="BY215" s="44"/>
      <c r="BZ215" s="44"/>
      <c r="CA215" s="44"/>
      <c r="CB215" s="44"/>
      <c r="CC215" s="44"/>
      <c r="CD215" s="44"/>
      <c r="CE215" s="44"/>
      <c r="CF215" s="44"/>
      <c r="CG215" s="44"/>
      <c r="CH215" s="44"/>
      <c r="CI215" s="44"/>
      <c r="CJ215" s="44"/>
      <c r="CK215" s="44"/>
      <c r="CL215" s="44"/>
      <c r="CM215" s="44"/>
      <c r="CN215" s="44"/>
      <c r="CO215" s="44"/>
    </row>
    <row r="216" spans="1:93"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  <c r="AX216" s="44"/>
      <c r="AY216" s="44"/>
      <c r="AZ216" s="44"/>
      <c r="BA216" s="44"/>
      <c r="BB216" s="44"/>
      <c r="BC216" s="44"/>
      <c r="BD216" s="44"/>
      <c r="BE216" s="44"/>
      <c r="BF216" s="44"/>
      <c r="BG216" s="44"/>
      <c r="BH216" s="44"/>
      <c r="BI216" s="44"/>
      <c r="BJ216" s="44"/>
      <c r="BK216" s="44"/>
      <c r="BL216" s="44"/>
      <c r="BM216" s="44"/>
      <c r="BN216" s="44"/>
      <c r="BO216" s="44"/>
      <c r="BP216" s="44"/>
      <c r="BQ216" s="44"/>
      <c r="BR216" s="44"/>
      <c r="BS216" s="44"/>
      <c r="BT216" s="44"/>
      <c r="BU216" s="44"/>
      <c r="BV216" s="44"/>
      <c r="BW216" s="44"/>
      <c r="BX216" s="44"/>
      <c r="BY216" s="44"/>
      <c r="BZ216" s="44"/>
      <c r="CA216" s="44"/>
      <c r="CB216" s="44"/>
      <c r="CC216" s="44"/>
      <c r="CD216" s="44"/>
      <c r="CE216" s="44"/>
      <c r="CF216" s="44"/>
      <c r="CG216" s="44"/>
      <c r="CH216" s="44"/>
      <c r="CI216" s="44"/>
      <c r="CJ216" s="44"/>
      <c r="CK216" s="44"/>
      <c r="CL216" s="44"/>
      <c r="CM216" s="44"/>
      <c r="CN216" s="44"/>
      <c r="CO216" s="44"/>
    </row>
    <row r="217" spans="1:93"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  <c r="AX217" s="44"/>
      <c r="AY217" s="44"/>
      <c r="AZ217" s="44"/>
      <c r="BA217" s="44"/>
      <c r="BB217" s="44"/>
      <c r="BC217" s="44"/>
      <c r="BD217" s="44"/>
      <c r="BE217" s="44"/>
      <c r="BF217" s="44"/>
      <c r="BG217" s="44"/>
      <c r="BH217" s="44"/>
      <c r="BI217" s="44"/>
      <c r="BJ217" s="44"/>
      <c r="BK217" s="44"/>
      <c r="BL217" s="44"/>
      <c r="BM217" s="44"/>
      <c r="BN217" s="44"/>
      <c r="BO217" s="44"/>
      <c r="BP217" s="44"/>
      <c r="BQ217" s="44"/>
      <c r="BR217" s="44"/>
      <c r="BS217" s="44"/>
      <c r="BT217" s="44"/>
      <c r="BU217" s="44"/>
      <c r="BV217" s="44"/>
      <c r="BW217" s="44"/>
      <c r="BX217" s="44"/>
      <c r="BY217" s="44"/>
      <c r="BZ217" s="44"/>
      <c r="CA217" s="44"/>
      <c r="CB217" s="44"/>
      <c r="CC217" s="44"/>
      <c r="CD217" s="44"/>
      <c r="CE217" s="44"/>
      <c r="CF217" s="44"/>
      <c r="CG217" s="44"/>
      <c r="CH217" s="44"/>
      <c r="CI217" s="44"/>
      <c r="CJ217" s="44"/>
      <c r="CK217" s="44"/>
      <c r="CL217" s="44"/>
      <c r="CM217" s="44"/>
      <c r="CN217" s="44"/>
      <c r="CO217" s="44"/>
    </row>
    <row r="218" spans="1:93"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  <c r="AW218" s="44"/>
      <c r="AX218" s="44"/>
      <c r="AY218" s="44"/>
      <c r="AZ218" s="44"/>
      <c r="BA218" s="44"/>
      <c r="BB218" s="44"/>
      <c r="BC218" s="44"/>
      <c r="BD218" s="44"/>
      <c r="BE218" s="44"/>
      <c r="BF218" s="44"/>
      <c r="BG218" s="44"/>
      <c r="BH218" s="44"/>
      <c r="BI218" s="44"/>
      <c r="BJ218" s="44"/>
      <c r="BK218" s="44"/>
      <c r="BL218" s="44"/>
      <c r="BM218" s="44"/>
      <c r="BN218" s="44"/>
      <c r="BO218" s="44"/>
      <c r="BP218" s="44"/>
      <c r="BQ218" s="44"/>
      <c r="BR218" s="44"/>
      <c r="BS218" s="44"/>
      <c r="BT218" s="44"/>
      <c r="BU218" s="44"/>
      <c r="BV218" s="44"/>
      <c r="BW218" s="44"/>
      <c r="BX218" s="44"/>
      <c r="BY218" s="44"/>
      <c r="BZ218" s="44"/>
      <c r="CA218" s="44"/>
      <c r="CB218" s="44"/>
      <c r="CC218" s="44"/>
      <c r="CD218" s="44"/>
      <c r="CE218" s="44"/>
      <c r="CF218" s="44"/>
      <c r="CG218" s="44"/>
      <c r="CH218" s="44"/>
      <c r="CI218" s="44"/>
      <c r="CJ218" s="44"/>
      <c r="CK218" s="44"/>
      <c r="CL218" s="44"/>
      <c r="CM218" s="44"/>
      <c r="CN218" s="44"/>
      <c r="CO218" s="44"/>
    </row>
    <row r="219" spans="1:93"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  <c r="AV219" s="44"/>
      <c r="AW219" s="44"/>
      <c r="AX219" s="44"/>
      <c r="AY219" s="44"/>
      <c r="AZ219" s="44"/>
      <c r="BA219" s="44"/>
      <c r="BB219" s="44"/>
      <c r="BC219" s="44"/>
      <c r="BD219" s="44"/>
      <c r="BE219" s="44"/>
      <c r="BF219" s="44"/>
      <c r="BG219" s="44"/>
      <c r="BH219" s="44"/>
      <c r="BI219" s="44"/>
      <c r="BJ219" s="44"/>
      <c r="BK219" s="44"/>
      <c r="BL219" s="44"/>
      <c r="BM219" s="44"/>
      <c r="BN219" s="44"/>
      <c r="BO219" s="44"/>
      <c r="BP219" s="44"/>
      <c r="BQ219" s="44"/>
      <c r="BR219" s="44"/>
      <c r="BS219" s="44"/>
      <c r="BT219" s="44"/>
      <c r="BU219" s="44"/>
      <c r="BV219" s="44"/>
      <c r="BW219" s="44"/>
      <c r="BX219" s="44"/>
      <c r="BY219" s="44"/>
      <c r="BZ219" s="44"/>
      <c r="CA219" s="44"/>
      <c r="CB219" s="44"/>
      <c r="CC219" s="44"/>
      <c r="CD219" s="44"/>
      <c r="CE219" s="44"/>
      <c r="CF219" s="44"/>
      <c r="CG219" s="44"/>
      <c r="CH219" s="44"/>
      <c r="CI219" s="44"/>
      <c r="CJ219" s="44"/>
      <c r="CK219" s="44"/>
      <c r="CL219" s="44"/>
      <c r="CM219" s="44"/>
      <c r="CN219" s="44"/>
      <c r="CO219" s="44"/>
    </row>
    <row r="220" spans="1:93"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  <c r="AX220" s="44"/>
      <c r="AY220" s="44"/>
      <c r="AZ220" s="44"/>
      <c r="BA220" s="44"/>
      <c r="BB220" s="44"/>
      <c r="BC220" s="44"/>
      <c r="BD220" s="44"/>
      <c r="BE220" s="44"/>
      <c r="BF220" s="44"/>
      <c r="BG220" s="44"/>
      <c r="BH220" s="44"/>
      <c r="BI220" s="44"/>
      <c r="BJ220" s="44"/>
      <c r="BK220" s="44"/>
      <c r="BL220" s="44"/>
      <c r="BM220" s="44"/>
      <c r="BN220" s="44"/>
      <c r="BO220" s="44"/>
      <c r="BP220" s="44"/>
      <c r="BQ220" s="44"/>
      <c r="BR220" s="44"/>
      <c r="BS220" s="44"/>
      <c r="BT220" s="44"/>
      <c r="BU220" s="44"/>
      <c r="BV220" s="44"/>
      <c r="BW220" s="44"/>
      <c r="BX220" s="44"/>
      <c r="BY220" s="44"/>
      <c r="BZ220" s="44"/>
      <c r="CA220" s="44"/>
      <c r="CB220" s="44"/>
      <c r="CC220" s="44"/>
      <c r="CD220" s="44"/>
      <c r="CE220" s="44"/>
      <c r="CF220" s="44"/>
      <c r="CG220" s="44"/>
      <c r="CH220" s="44"/>
      <c r="CI220" s="44"/>
      <c r="CJ220" s="44"/>
      <c r="CK220" s="44"/>
      <c r="CL220" s="44"/>
      <c r="CM220" s="44"/>
      <c r="CN220" s="44"/>
      <c r="CO220" s="44"/>
    </row>
    <row r="221" spans="1:93"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  <c r="AV221" s="44"/>
      <c r="AW221" s="44"/>
      <c r="AX221" s="44"/>
      <c r="AY221" s="44"/>
      <c r="AZ221" s="44"/>
      <c r="BA221" s="44"/>
      <c r="BB221" s="44"/>
      <c r="BC221" s="44"/>
      <c r="BD221" s="44"/>
      <c r="BE221" s="44"/>
      <c r="BF221" s="44"/>
      <c r="BG221" s="44"/>
      <c r="BH221" s="44"/>
      <c r="BI221" s="44"/>
      <c r="BJ221" s="44"/>
      <c r="BK221" s="44"/>
      <c r="BL221" s="44"/>
      <c r="BM221" s="44"/>
      <c r="BN221" s="44"/>
      <c r="BO221" s="44"/>
      <c r="BP221" s="44"/>
      <c r="BQ221" s="44"/>
      <c r="BR221" s="44"/>
      <c r="BS221" s="44"/>
      <c r="BT221" s="44"/>
      <c r="BU221" s="44"/>
      <c r="BV221" s="44"/>
      <c r="BW221" s="44"/>
      <c r="BX221" s="44"/>
      <c r="BY221" s="44"/>
      <c r="BZ221" s="44"/>
      <c r="CA221" s="44"/>
      <c r="CB221" s="44"/>
      <c r="CC221" s="44"/>
      <c r="CD221" s="44"/>
      <c r="CE221" s="44"/>
      <c r="CF221" s="44"/>
      <c r="CG221" s="44"/>
      <c r="CH221" s="44"/>
      <c r="CI221" s="44"/>
      <c r="CJ221" s="44"/>
      <c r="CK221" s="44"/>
      <c r="CL221" s="44"/>
      <c r="CM221" s="44"/>
      <c r="CN221" s="44"/>
      <c r="CO221" s="44"/>
    </row>
    <row r="222" spans="1:93"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4"/>
      <c r="AW222" s="44"/>
      <c r="AX222" s="44"/>
      <c r="AY222" s="44"/>
      <c r="AZ222" s="44"/>
      <c r="BA222" s="44"/>
      <c r="BB222" s="44"/>
      <c r="BC222" s="44"/>
      <c r="BD222" s="44"/>
      <c r="BE222" s="44"/>
      <c r="BF222" s="44"/>
      <c r="BG222" s="44"/>
      <c r="BH222" s="44"/>
      <c r="BI222" s="44"/>
      <c r="BJ222" s="44"/>
      <c r="BK222" s="44"/>
      <c r="BL222" s="44"/>
      <c r="BM222" s="44"/>
      <c r="BN222" s="44"/>
      <c r="BO222" s="44"/>
      <c r="BP222" s="44"/>
      <c r="BQ222" s="44"/>
      <c r="BR222" s="44"/>
      <c r="BS222" s="44"/>
      <c r="BT222" s="44"/>
      <c r="BU222" s="44"/>
      <c r="BV222" s="44"/>
      <c r="BW222" s="44"/>
      <c r="BX222" s="44"/>
      <c r="BY222" s="44"/>
      <c r="BZ222" s="44"/>
      <c r="CA222" s="44"/>
      <c r="CB222" s="44"/>
      <c r="CC222" s="44"/>
      <c r="CD222" s="44"/>
      <c r="CE222" s="44"/>
      <c r="CF222" s="44"/>
      <c r="CG222" s="44"/>
      <c r="CH222" s="44"/>
      <c r="CI222" s="44"/>
      <c r="CJ222" s="44"/>
      <c r="CK222" s="44"/>
      <c r="CL222" s="44"/>
      <c r="CM222" s="44"/>
      <c r="CN222" s="44"/>
      <c r="CO222" s="44"/>
    </row>
    <row r="223" spans="1:93"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  <c r="AV223" s="44"/>
      <c r="AW223" s="44"/>
      <c r="AX223" s="44"/>
      <c r="AY223" s="44"/>
      <c r="AZ223" s="44"/>
      <c r="BA223" s="44"/>
      <c r="BB223" s="44"/>
      <c r="BC223" s="44"/>
      <c r="BD223" s="44"/>
      <c r="BE223" s="44"/>
      <c r="BF223" s="44"/>
      <c r="BG223" s="44"/>
      <c r="BH223" s="44"/>
      <c r="BI223" s="44"/>
      <c r="BJ223" s="44"/>
      <c r="BK223" s="44"/>
      <c r="BL223" s="44"/>
      <c r="BM223" s="44"/>
      <c r="BN223" s="44"/>
      <c r="BO223" s="44"/>
      <c r="BP223" s="44"/>
      <c r="BQ223" s="44"/>
      <c r="BR223" s="44"/>
      <c r="BS223" s="44"/>
      <c r="BT223" s="44"/>
      <c r="BU223" s="44"/>
      <c r="BV223" s="44"/>
      <c r="BW223" s="44"/>
      <c r="BX223" s="44"/>
      <c r="BY223" s="44"/>
      <c r="BZ223" s="44"/>
      <c r="CA223" s="44"/>
      <c r="CB223" s="44"/>
      <c r="CC223" s="44"/>
      <c r="CD223" s="44"/>
      <c r="CE223" s="44"/>
      <c r="CF223" s="44"/>
      <c r="CG223" s="44"/>
      <c r="CH223" s="44"/>
      <c r="CI223" s="44"/>
      <c r="CJ223" s="44"/>
      <c r="CK223" s="44"/>
      <c r="CL223" s="44"/>
      <c r="CM223" s="44"/>
      <c r="CN223" s="44"/>
      <c r="CO223" s="44"/>
    </row>
    <row r="224" spans="1:93"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  <c r="AV224" s="44"/>
      <c r="AW224" s="44"/>
      <c r="AX224" s="44"/>
      <c r="AY224" s="44"/>
      <c r="AZ224" s="44"/>
      <c r="BA224" s="44"/>
      <c r="BB224" s="44"/>
      <c r="BC224" s="44"/>
      <c r="BD224" s="44"/>
      <c r="BE224" s="44"/>
      <c r="BF224" s="44"/>
      <c r="BG224" s="44"/>
      <c r="BH224" s="44"/>
      <c r="BI224" s="44"/>
      <c r="BJ224" s="44"/>
      <c r="BK224" s="44"/>
      <c r="BL224" s="44"/>
      <c r="BM224" s="44"/>
      <c r="BN224" s="44"/>
      <c r="BO224" s="44"/>
      <c r="BP224" s="44"/>
      <c r="BQ224" s="44"/>
      <c r="BR224" s="44"/>
      <c r="BS224" s="44"/>
      <c r="BT224" s="44"/>
      <c r="BU224" s="44"/>
      <c r="BV224" s="44"/>
      <c r="BW224" s="44"/>
      <c r="BX224" s="44"/>
      <c r="BY224" s="44"/>
      <c r="BZ224" s="44"/>
      <c r="CA224" s="44"/>
      <c r="CB224" s="44"/>
      <c r="CC224" s="44"/>
      <c r="CD224" s="44"/>
      <c r="CE224" s="44"/>
      <c r="CF224" s="44"/>
      <c r="CG224" s="44"/>
      <c r="CH224" s="44"/>
      <c r="CI224" s="44"/>
      <c r="CJ224" s="44"/>
      <c r="CK224" s="44"/>
      <c r="CL224" s="44"/>
      <c r="CM224" s="44"/>
      <c r="CN224" s="44"/>
      <c r="CO224" s="44"/>
    </row>
    <row r="225" spans="8:93"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  <c r="AX225" s="44"/>
      <c r="AY225" s="44"/>
      <c r="AZ225" s="44"/>
      <c r="BA225" s="44"/>
      <c r="BB225" s="44"/>
      <c r="BC225" s="44"/>
      <c r="BD225" s="44"/>
      <c r="BE225" s="44"/>
      <c r="BF225" s="44"/>
      <c r="BG225" s="44"/>
      <c r="BH225" s="44"/>
      <c r="BI225" s="44"/>
      <c r="BJ225" s="44"/>
      <c r="BK225" s="44"/>
      <c r="BL225" s="44"/>
      <c r="BM225" s="44"/>
      <c r="BN225" s="44"/>
      <c r="BO225" s="44"/>
      <c r="BP225" s="44"/>
      <c r="BQ225" s="44"/>
      <c r="BR225" s="44"/>
      <c r="BS225" s="44"/>
      <c r="BT225" s="44"/>
      <c r="BU225" s="44"/>
      <c r="BV225" s="44"/>
      <c r="BW225" s="44"/>
      <c r="BX225" s="44"/>
      <c r="BY225" s="44"/>
      <c r="BZ225" s="44"/>
      <c r="CA225" s="44"/>
      <c r="CB225" s="44"/>
      <c r="CC225" s="44"/>
      <c r="CD225" s="44"/>
      <c r="CE225" s="44"/>
      <c r="CF225" s="44"/>
      <c r="CG225" s="44"/>
      <c r="CH225" s="44"/>
      <c r="CI225" s="44"/>
      <c r="CJ225" s="44"/>
      <c r="CK225" s="44"/>
      <c r="CL225" s="44"/>
      <c r="CM225" s="44"/>
      <c r="CN225" s="44"/>
      <c r="CO225" s="44"/>
    </row>
    <row r="226" spans="8:93"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4"/>
      <c r="AW226" s="44"/>
      <c r="AX226" s="44"/>
      <c r="AY226" s="44"/>
      <c r="AZ226" s="44"/>
      <c r="BA226" s="44"/>
      <c r="BB226" s="44"/>
      <c r="BC226" s="44"/>
      <c r="BD226" s="44"/>
      <c r="BE226" s="44"/>
      <c r="BF226" s="44"/>
      <c r="BG226" s="44"/>
      <c r="BH226" s="44"/>
      <c r="BI226" s="44"/>
      <c r="BJ226" s="44"/>
      <c r="BK226" s="44"/>
      <c r="BL226" s="44"/>
      <c r="BM226" s="44"/>
      <c r="BN226" s="44"/>
      <c r="BO226" s="44"/>
      <c r="BP226" s="44"/>
      <c r="BQ226" s="44"/>
      <c r="BR226" s="44"/>
      <c r="BS226" s="44"/>
      <c r="BT226" s="44"/>
      <c r="BU226" s="44"/>
      <c r="BV226" s="44"/>
      <c r="BW226" s="44"/>
      <c r="BX226" s="44"/>
      <c r="BY226" s="44"/>
      <c r="BZ226" s="44"/>
      <c r="CA226" s="44"/>
      <c r="CB226" s="44"/>
      <c r="CC226" s="44"/>
      <c r="CD226" s="44"/>
      <c r="CE226" s="44"/>
      <c r="CF226" s="44"/>
      <c r="CG226" s="44"/>
      <c r="CH226" s="44"/>
      <c r="CI226" s="44"/>
      <c r="CJ226" s="44"/>
      <c r="CK226" s="44"/>
      <c r="CL226" s="44"/>
      <c r="CM226" s="44"/>
      <c r="CN226" s="44"/>
      <c r="CO226" s="44"/>
    </row>
    <row r="227" spans="8:93"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  <c r="AW227" s="44"/>
      <c r="AX227" s="44"/>
      <c r="AY227" s="44"/>
      <c r="AZ227" s="44"/>
      <c r="BA227" s="44"/>
      <c r="BB227" s="44"/>
      <c r="BC227" s="44"/>
      <c r="BD227" s="44"/>
      <c r="BE227" s="44"/>
      <c r="BF227" s="44"/>
      <c r="BG227" s="44"/>
      <c r="BH227" s="44"/>
      <c r="BI227" s="44"/>
      <c r="BJ227" s="44"/>
      <c r="BK227" s="44"/>
      <c r="BL227" s="44"/>
      <c r="BM227" s="44"/>
      <c r="BN227" s="44"/>
      <c r="BO227" s="44"/>
      <c r="BP227" s="44"/>
      <c r="BQ227" s="44"/>
      <c r="BR227" s="44"/>
      <c r="BS227" s="44"/>
      <c r="BT227" s="44"/>
      <c r="BU227" s="44"/>
      <c r="BV227" s="44"/>
      <c r="BW227" s="44"/>
      <c r="BX227" s="44"/>
      <c r="BY227" s="44"/>
      <c r="BZ227" s="44"/>
      <c r="CA227" s="44"/>
      <c r="CB227" s="44"/>
      <c r="CC227" s="44"/>
      <c r="CD227" s="44"/>
      <c r="CE227" s="44"/>
      <c r="CF227" s="44"/>
      <c r="CG227" s="44"/>
      <c r="CH227" s="44"/>
      <c r="CI227" s="44"/>
      <c r="CJ227" s="44"/>
      <c r="CK227" s="44"/>
      <c r="CL227" s="44"/>
      <c r="CM227" s="44"/>
      <c r="CN227" s="44"/>
      <c r="CO227" s="44"/>
    </row>
    <row r="228" spans="8:93"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/>
      <c r="BA228" s="44"/>
      <c r="BB228" s="44"/>
      <c r="BC228" s="44"/>
      <c r="BD228" s="44"/>
      <c r="BE228" s="44"/>
      <c r="BF228" s="44"/>
      <c r="BG228" s="44"/>
      <c r="BH228" s="44"/>
      <c r="BI228" s="44"/>
      <c r="BJ228" s="44"/>
      <c r="BK228" s="44"/>
      <c r="BL228" s="44"/>
      <c r="BM228" s="44"/>
      <c r="BN228" s="44"/>
      <c r="BO228" s="44"/>
      <c r="BP228" s="44"/>
      <c r="BQ228" s="44"/>
      <c r="BR228" s="44"/>
      <c r="BS228" s="44"/>
      <c r="BT228" s="44"/>
      <c r="BU228" s="44"/>
      <c r="BV228" s="44"/>
      <c r="BW228" s="44"/>
      <c r="BX228" s="44"/>
      <c r="BY228" s="44"/>
      <c r="BZ228" s="44"/>
      <c r="CA228" s="44"/>
      <c r="CB228" s="44"/>
      <c r="CC228" s="44"/>
      <c r="CD228" s="44"/>
      <c r="CE228" s="44"/>
      <c r="CF228" s="44"/>
      <c r="CG228" s="44"/>
      <c r="CH228" s="44"/>
      <c r="CI228" s="44"/>
      <c r="CJ228" s="44"/>
      <c r="CK228" s="44"/>
      <c r="CL228" s="44"/>
      <c r="CM228" s="44"/>
      <c r="CN228" s="44"/>
      <c r="CO228" s="44"/>
    </row>
    <row r="229" spans="8:93"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  <c r="AW229" s="44"/>
      <c r="AX229" s="44"/>
      <c r="AY229" s="44"/>
      <c r="AZ229" s="44"/>
      <c r="BA229" s="44"/>
      <c r="BB229" s="44"/>
      <c r="BC229" s="44"/>
      <c r="BD229" s="44"/>
      <c r="BE229" s="44"/>
      <c r="BF229" s="44"/>
      <c r="BG229" s="44"/>
      <c r="BH229" s="44"/>
      <c r="BI229" s="44"/>
      <c r="BJ229" s="44"/>
      <c r="BK229" s="44"/>
      <c r="BL229" s="44"/>
      <c r="BM229" s="44"/>
      <c r="BN229" s="44"/>
      <c r="BO229" s="44"/>
      <c r="BP229" s="44"/>
      <c r="BQ229" s="44"/>
      <c r="BR229" s="44"/>
      <c r="BS229" s="44"/>
      <c r="BT229" s="44"/>
      <c r="BU229" s="44"/>
      <c r="BV229" s="44"/>
      <c r="BW229" s="44"/>
      <c r="BX229" s="44"/>
      <c r="BY229" s="44"/>
      <c r="BZ229" s="44"/>
      <c r="CA229" s="44"/>
      <c r="CB229" s="44"/>
      <c r="CC229" s="44"/>
      <c r="CD229" s="44"/>
      <c r="CE229" s="44"/>
      <c r="CF229" s="44"/>
      <c r="CG229" s="44"/>
      <c r="CH229" s="44"/>
      <c r="CI229" s="44"/>
      <c r="CJ229" s="44"/>
      <c r="CK229" s="44"/>
      <c r="CL229" s="44"/>
      <c r="CM229" s="44"/>
      <c r="CN229" s="44"/>
      <c r="CO229" s="44"/>
    </row>
    <row r="230" spans="8:93"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  <c r="AW230" s="44"/>
      <c r="AX230" s="44"/>
      <c r="AY230" s="44"/>
      <c r="AZ230" s="44"/>
      <c r="BA230" s="44"/>
      <c r="BB230" s="44"/>
      <c r="BC230" s="44"/>
      <c r="BD230" s="44"/>
      <c r="BE230" s="44"/>
      <c r="BF230" s="44"/>
      <c r="BG230" s="44"/>
      <c r="BH230" s="44"/>
      <c r="BI230" s="44"/>
      <c r="BJ230" s="44"/>
      <c r="BK230" s="44"/>
      <c r="BL230" s="44"/>
      <c r="BM230" s="44"/>
      <c r="BN230" s="44"/>
      <c r="BO230" s="44"/>
      <c r="BP230" s="44"/>
      <c r="BQ230" s="44"/>
      <c r="BR230" s="44"/>
      <c r="BS230" s="44"/>
      <c r="BT230" s="44"/>
      <c r="BU230" s="44"/>
      <c r="BV230" s="44"/>
      <c r="BW230" s="44"/>
      <c r="BX230" s="44"/>
      <c r="BY230" s="44"/>
      <c r="BZ230" s="44"/>
      <c r="CA230" s="44"/>
      <c r="CB230" s="44"/>
      <c r="CC230" s="44"/>
      <c r="CD230" s="44"/>
      <c r="CE230" s="44"/>
      <c r="CF230" s="44"/>
      <c r="CG230" s="44"/>
      <c r="CH230" s="44"/>
      <c r="CI230" s="44"/>
      <c r="CJ230" s="44"/>
      <c r="CK230" s="44"/>
      <c r="CL230" s="44"/>
      <c r="CM230" s="44"/>
      <c r="CN230" s="44"/>
      <c r="CO230" s="44"/>
    </row>
    <row r="231" spans="8:93"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  <c r="AW231" s="44"/>
      <c r="AX231" s="44"/>
      <c r="AY231" s="44"/>
      <c r="AZ231" s="44"/>
      <c r="BA231" s="44"/>
      <c r="BB231" s="44"/>
      <c r="BC231" s="44"/>
      <c r="BD231" s="44"/>
      <c r="BE231" s="44"/>
      <c r="BF231" s="44"/>
      <c r="BG231" s="44"/>
      <c r="BH231" s="44"/>
      <c r="BI231" s="44"/>
      <c r="BJ231" s="44"/>
      <c r="BK231" s="44"/>
      <c r="BL231" s="44"/>
      <c r="BM231" s="44"/>
      <c r="BN231" s="44"/>
      <c r="BO231" s="44"/>
      <c r="BP231" s="44"/>
      <c r="BQ231" s="44"/>
      <c r="BR231" s="44"/>
      <c r="BS231" s="44"/>
      <c r="BT231" s="44"/>
      <c r="BU231" s="44"/>
      <c r="BV231" s="44"/>
      <c r="BW231" s="44"/>
      <c r="BX231" s="44"/>
      <c r="BY231" s="44"/>
      <c r="BZ231" s="44"/>
      <c r="CA231" s="44"/>
      <c r="CB231" s="44"/>
      <c r="CC231" s="44"/>
      <c r="CD231" s="44"/>
      <c r="CE231" s="44"/>
      <c r="CF231" s="44"/>
      <c r="CG231" s="44"/>
      <c r="CH231" s="44"/>
      <c r="CI231" s="44"/>
      <c r="CJ231" s="44"/>
      <c r="CK231" s="44"/>
      <c r="CL231" s="44"/>
      <c r="CM231" s="44"/>
      <c r="CN231" s="44"/>
      <c r="CO231" s="44"/>
    </row>
    <row r="232" spans="8:93"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  <c r="AW232" s="44"/>
      <c r="AX232" s="44"/>
      <c r="AY232" s="44"/>
      <c r="AZ232" s="44"/>
      <c r="BA232" s="44"/>
      <c r="BB232" s="44"/>
      <c r="BC232" s="44"/>
      <c r="BD232" s="44"/>
      <c r="BE232" s="44"/>
      <c r="BF232" s="44"/>
      <c r="BG232" s="44"/>
      <c r="BH232" s="44"/>
      <c r="BI232" s="44"/>
      <c r="BJ232" s="44"/>
      <c r="BK232" s="44"/>
      <c r="BL232" s="44"/>
      <c r="BM232" s="44"/>
      <c r="BN232" s="44"/>
      <c r="BO232" s="44"/>
      <c r="BP232" s="44"/>
      <c r="BQ232" s="44"/>
      <c r="BR232" s="44"/>
      <c r="BS232" s="44"/>
      <c r="BT232" s="44"/>
      <c r="BU232" s="44"/>
      <c r="BV232" s="44"/>
      <c r="BW232" s="44"/>
      <c r="BX232" s="44"/>
      <c r="BY232" s="44"/>
      <c r="BZ232" s="44"/>
      <c r="CA232" s="44"/>
      <c r="CB232" s="44"/>
      <c r="CC232" s="44"/>
      <c r="CD232" s="44"/>
      <c r="CE232" s="44"/>
      <c r="CF232" s="44"/>
      <c r="CG232" s="44"/>
      <c r="CH232" s="44"/>
      <c r="CI232" s="44"/>
      <c r="CJ232" s="44"/>
      <c r="CK232" s="44"/>
      <c r="CL232" s="44"/>
      <c r="CM232" s="44"/>
      <c r="CN232" s="44"/>
      <c r="CO232" s="44"/>
    </row>
    <row r="233" spans="8:93"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4"/>
      <c r="AW233" s="44"/>
      <c r="AX233" s="44"/>
      <c r="AY233" s="44"/>
      <c r="AZ233" s="44"/>
      <c r="BA233" s="44"/>
      <c r="BB233" s="44"/>
      <c r="BC233" s="44"/>
      <c r="BD233" s="44"/>
      <c r="BE233" s="44"/>
      <c r="BF233" s="44"/>
      <c r="BG233" s="44"/>
      <c r="BH233" s="44"/>
      <c r="BI233" s="44"/>
      <c r="BJ233" s="44"/>
      <c r="BK233" s="44"/>
      <c r="BL233" s="44"/>
      <c r="BM233" s="44"/>
      <c r="BN233" s="44"/>
      <c r="BO233" s="44"/>
      <c r="BP233" s="44"/>
      <c r="BQ233" s="44"/>
      <c r="BR233" s="44"/>
      <c r="BS233" s="44"/>
      <c r="BT233" s="44"/>
      <c r="BU233" s="44"/>
      <c r="BV233" s="44"/>
      <c r="BW233" s="44"/>
      <c r="BX233" s="44"/>
      <c r="BY233" s="44"/>
      <c r="BZ233" s="44"/>
      <c r="CA233" s="44"/>
      <c r="CB233" s="44"/>
      <c r="CC233" s="44"/>
      <c r="CD233" s="44"/>
      <c r="CE233" s="44"/>
      <c r="CF233" s="44"/>
      <c r="CG233" s="44"/>
      <c r="CH233" s="44"/>
      <c r="CI233" s="44"/>
      <c r="CJ233" s="44"/>
      <c r="CK233" s="44"/>
      <c r="CL233" s="44"/>
      <c r="CM233" s="44"/>
      <c r="CN233" s="44"/>
      <c r="CO233" s="44"/>
    </row>
    <row r="234" spans="8:93"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  <c r="AX234" s="44"/>
      <c r="AY234" s="44"/>
      <c r="AZ234" s="44"/>
      <c r="BA234" s="44"/>
      <c r="BB234" s="44"/>
      <c r="BC234" s="44"/>
      <c r="BD234" s="44"/>
      <c r="BE234" s="44"/>
      <c r="BF234" s="44"/>
      <c r="BG234" s="44"/>
      <c r="BH234" s="44"/>
      <c r="BI234" s="44"/>
      <c r="BJ234" s="44"/>
      <c r="BK234" s="44"/>
      <c r="BL234" s="44"/>
      <c r="BM234" s="44"/>
      <c r="BN234" s="44"/>
      <c r="BO234" s="44"/>
      <c r="BP234" s="44"/>
      <c r="BQ234" s="44"/>
      <c r="BR234" s="44"/>
      <c r="BS234" s="44"/>
      <c r="BT234" s="44"/>
      <c r="BU234" s="44"/>
      <c r="BV234" s="44"/>
      <c r="BW234" s="44"/>
      <c r="BX234" s="44"/>
      <c r="BY234" s="44"/>
      <c r="BZ234" s="44"/>
      <c r="CA234" s="44"/>
      <c r="CB234" s="44"/>
      <c r="CC234" s="44"/>
      <c r="CD234" s="44"/>
      <c r="CE234" s="44"/>
      <c r="CF234" s="44"/>
      <c r="CG234" s="44"/>
      <c r="CH234" s="44"/>
      <c r="CI234" s="44"/>
      <c r="CJ234" s="44"/>
      <c r="CK234" s="44"/>
      <c r="CL234" s="44"/>
      <c r="CM234" s="44"/>
      <c r="CN234" s="44"/>
      <c r="CO234" s="44"/>
    </row>
    <row r="235" spans="8:93"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  <c r="AW235" s="44"/>
      <c r="AX235" s="44"/>
      <c r="AY235" s="44"/>
      <c r="AZ235" s="44"/>
      <c r="BA235" s="44"/>
      <c r="BB235" s="44"/>
      <c r="BC235" s="44"/>
      <c r="BD235" s="44"/>
      <c r="BE235" s="44"/>
      <c r="BF235" s="44"/>
      <c r="BG235" s="44"/>
      <c r="BH235" s="44"/>
      <c r="BI235" s="44"/>
      <c r="BJ235" s="44"/>
      <c r="BK235" s="44"/>
      <c r="BL235" s="44"/>
      <c r="BM235" s="44"/>
      <c r="BN235" s="44"/>
      <c r="BO235" s="44"/>
      <c r="BP235" s="44"/>
      <c r="BQ235" s="44"/>
      <c r="BR235" s="44"/>
      <c r="BS235" s="44"/>
      <c r="BT235" s="44"/>
      <c r="BU235" s="44"/>
      <c r="BV235" s="44"/>
      <c r="BW235" s="44"/>
      <c r="BX235" s="44"/>
      <c r="BY235" s="44"/>
      <c r="BZ235" s="44"/>
      <c r="CA235" s="44"/>
      <c r="CB235" s="44"/>
      <c r="CC235" s="44"/>
      <c r="CD235" s="44"/>
      <c r="CE235" s="44"/>
      <c r="CF235" s="44"/>
      <c r="CG235" s="44"/>
      <c r="CH235" s="44"/>
      <c r="CI235" s="44"/>
      <c r="CJ235" s="44"/>
      <c r="CK235" s="44"/>
      <c r="CL235" s="44"/>
      <c r="CM235" s="44"/>
      <c r="CN235" s="44"/>
      <c r="CO235" s="44"/>
    </row>
    <row r="236" spans="8:93"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4"/>
      <c r="AW236" s="44"/>
      <c r="AX236" s="44"/>
      <c r="AY236" s="44"/>
      <c r="AZ236" s="44"/>
      <c r="BA236" s="44"/>
      <c r="BB236" s="44"/>
      <c r="BC236" s="44"/>
      <c r="BD236" s="44"/>
      <c r="BE236" s="44"/>
      <c r="BF236" s="44"/>
      <c r="BG236" s="44"/>
      <c r="BH236" s="44"/>
      <c r="BI236" s="44"/>
      <c r="BJ236" s="44"/>
      <c r="BK236" s="44"/>
      <c r="BL236" s="44"/>
      <c r="BM236" s="44"/>
      <c r="BN236" s="44"/>
      <c r="BO236" s="44"/>
      <c r="BP236" s="44"/>
      <c r="BQ236" s="44"/>
      <c r="BR236" s="44"/>
      <c r="BS236" s="44"/>
      <c r="BT236" s="44"/>
      <c r="BU236" s="44"/>
      <c r="BV236" s="44"/>
      <c r="BW236" s="44"/>
      <c r="BX236" s="44"/>
      <c r="BY236" s="44"/>
      <c r="BZ236" s="44"/>
      <c r="CA236" s="44"/>
      <c r="CB236" s="44"/>
      <c r="CC236" s="44"/>
      <c r="CD236" s="44"/>
      <c r="CE236" s="44"/>
      <c r="CF236" s="44"/>
      <c r="CG236" s="44"/>
      <c r="CH236" s="44"/>
      <c r="CI236" s="44"/>
      <c r="CJ236" s="44"/>
      <c r="CK236" s="44"/>
      <c r="CL236" s="44"/>
      <c r="CM236" s="44"/>
      <c r="CN236" s="44"/>
      <c r="CO236" s="44"/>
    </row>
    <row r="237" spans="8:93"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  <c r="AV237" s="44"/>
      <c r="AW237" s="44"/>
      <c r="AX237" s="44"/>
      <c r="AY237" s="44"/>
      <c r="AZ237" s="44"/>
      <c r="BA237" s="44"/>
      <c r="BB237" s="44"/>
      <c r="BC237" s="44"/>
      <c r="BD237" s="44"/>
      <c r="BE237" s="44"/>
      <c r="BF237" s="44"/>
      <c r="BG237" s="44"/>
      <c r="BH237" s="44"/>
      <c r="BI237" s="44"/>
      <c r="BJ237" s="44"/>
      <c r="BK237" s="44"/>
      <c r="BL237" s="44"/>
      <c r="BM237" s="44"/>
      <c r="BN237" s="44"/>
      <c r="BO237" s="44"/>
      <c r="BP237" s="44"/>
      <c r="BQ237" s="44"/>
      <c r="BR237" s="44"/>
      <c r="BS237" s="44"/>
      <c r="BT237" s="44"/>
      <c r="BU237" s="44"/>
      <c r="BV237" s="44"/>
      <c r="BW237" s="44"/>
      <c r="BX237" s="44"/>
      <c r="BY237" s="44"/>
      <c r="BZ237" s="44"/>
      <c r="CA237" s="44"/>
      <c r="CB237" s="44"/>
      <c r="CC237" s="44"/>
      <c r="CD237" s="44"/>
      <c r="CE237" s="44"/>
      <c r="CF237" s="44"/>
      <c r="CG237" s="44"/>
      <c r="CH237" s="44"/>
      <c r="CI237" s="44"/>
      <c r="CJ237" s="44"/>
      <c r="CK237" s="44"/>
      <c r="CL237" s="44"/>
      <c r="CM237" s="44"/>
      <c r="CN237" s="44"/>
      <c r="CO237" s="44"/>
    </row>
    <row r="238" spans="8:93"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  <c r="AW238" s="44"/>
      <c r="AX238" s="44"/>
      <c r="AY238" s="44"/>
      <c r="AZ238" s="44"/>
      <c r="BA238" s="44"/>
      <c r="BB238" s="44"/>
      <c r="BC238" s="44"/>
      <c r="BD238" s="44"/>
      <c r="BE238" s="44"/>
      <c r="BF238" s="44"/>
      <c r="BG238" s="44"/>
      <c r="BH238" s="44"/>
      <c r="BI238" s="44"/>
      <c r="BJ238" s="44"/>
      <c r="BK238" s="44"/>
      <c r="BL238" s="44"/>
      <c r="BM238" s="44"/>
      <c r="BN238" s="44"/>
      <c r="BO238" s="44"/>
      <c r="BP238" s="44"/>
      <c r="BQ238" s="44"/>
      <c r="BR238" s="44"/>
      <c r="BS238" s="44"/>
      <c r="BT238" s="44"/>
      <c r="BU238" s="44"/>
      <c r="BV238" s="44"/>
      <c r="BW238" s="44"/>
      <c r="BX238" s="44"/>
      <c r="BY238" s="44"/>
      <c r="BZ238" s="44"/>
      <c r="CA238" s="44"/>
      <c r="CB238" s="44"/>
      <c r="CC238" s="44"/>
      <c r="CD238" s="44"/>
      <c r="CE238" s="44"/>
      <c r="CF238" s="44"/>
      <c r="CG238" s="44"/>
      <c r="CH238" s="44"/>
      <c r="CI238" s="44"/>
      <c r="CJ238" s="44"/>
      <c r="CK238" s="44"/>
      <c r="CL238" s="44"/>
      <c r="CM238" s="44"/>
      <c r="CN238" s="44"/>
      <c r="CO238" s="44"/>
    </row>
    <row r="239" spans="8:93"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  <c r="AW239" s="44"/>
      <c r="AX239" s="44"/>
      <c r="AY239" s="44"/>
      <c r="AZ239" s="44"/>
      <c r="BA239" s="44"/>
      <c r="BB239" s="44"/>
      <c r="BC239" s="44"/>
      <c r="BD239" s="44"/>
      <c r="BE239" s="44"/>
      <c r="BF239" s="44"/>
      <c r="BG239" s="44"/>
      <c r="BH239" s="44"/>
      <c r="BI239" s="44"/>
      <c r="BJ239" s="44"/>
      <c r="BK239" s="44"/>
      <c r="BL239" s="44"/>
      <c r="BM239" s="44"/>
      <c r="BN239" s="44"/>
      <c r="BO239" s="44"/>
      <c r="BP239" s="44"/>
      <c r="BQ239" s="44"/>
      <c r="BR239" s="44"/>
      <c r="BS239" s="44"/>
      <c r="BT239" s="44"/>
      <c r="BU239" s="44"/>
      <c r="BV239" s="44"/>
      <c r="BW239" s="44"/>
      <c r="BX239" s="44"/>
      <c r="BY239" s="44"/>
      <c r="BZ239" s="44"/>
      <c r="CA239" s="44"/>
      <c r="CB239" s="44"/>
      <c r="CC239" s="44"/>
      <c r="CD239" s="44"/>
      <c r="CE239" s="44"/>
      <c r="CF239" s="44"/>
      <c r="CG239" s="44"/>
      <c r="CH239" s="44"/>
      <c r="CI239" s="44"/>
      <c r="CJ239" s="44"/>
      <c r="CK239" s="44"/>
      <c r="CL239" s="44"/>
      <c r="CM239" s="44"/>
      <c r="CN239" s="44"/>
      <c r="CO239" s="44"/>
    </row>
    <row r="240" spans="8:93"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  <c r="AW240" s="44"/>
      <c r="AX240" s="44"/>
      <c r="AY240" s="44"/>
      <c r="AZ240" s="44"/>
      <c r="BA240" s="44"/>
      <c r="BB240" s="44"/>
      <c r="BC240" s="44"/>
      <c r="BD240" s="44"/>
      <c r="BE240" s="44"/>
      <c r="BF240" s="44"/>
      <c r="BG240" s="44"/>
      <c r="BH240" s="44"/>
      <c r="BI240" s="44"/>
      <c r="BJ240" s="44"/>
      <c r="BK240" s="44"/>
      <c r="BL240" s="44"/>
      <c r="BM240" s="44"/>
      <c r="BN240" s="44"/>
      <c r="BO240" s="44"/>
      <c r="BP240" s="44"/>
      <c r="BQ240" s="44"/>
      <c r="BR240" s="44"/>
      <c r="BS240" s="44"/>
      <c r="BT240" s="44"/>
      <c r="BU240" s="44"/>
      <c r="BV240" s="44"/>
      <c r="BW240" s="44"/>
      <c r="BX240" s="44"/>
      <c r="BY240" s="44"/>
      <c r="BZ240" s="44"/>
      <c r="CA240" s="44"/>
      <c r="CB240" s="44"/>
      <c r="CC240" s="44"/>
      <c r="CD240" s="44"/>
      <c r="CE240" s="44"/>
      <c r="CF240" s="44"/>
      <c r="CG240" s="44"/>
      <c r="CH240" s="44"/>
      <c r="CI240" s="44"/>
      <c r="CJ240" s="44"/>
      <c r="CK240" s="44"/>
      <c r="CL240" s="44"/>
      <c r="CM240" s="44"/>
      <c r="CN240" s="44"/>
      <c r="CO240" s="44"/>
    </row>
    <row r="241" spans="8:93"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  <c r="AV241" s="44"/>
      <c r="AW241" s="44"/>
      <c r="AX241" s="44"/>
      <c r="AY241" s="44"/>
      <c r="AZ241" s="44"/>
      <c r="BA241" s="44"/>
      <c r="BB241" s="44"/>
      <c r="BC241" s="44"/>
      <c r="BD241" s="44"/>
      <c r="BE241" s="44"/>
      <c r="BF241" s="44"/>
      <c r="BG241" s="44"/>
      <c r="BH241" s="44"/>
      <c r="BI241" s="44"/>
      <c r="BJ241" s="44"/>
      <c r="BK241" s="44"/>
      <c r="BL241" s="44"/>
      <c r="BM241" s="44"/>
      <c r="BN241" s="44"/>
      <c r="BO241" s="44"/>
      <c r="BP241" s="44"/>
      <c r="BQ241" s="44"/>
      <c r="BR241" s="44"/>
      <c r="BS241" s="44"/>
      <c r="BT241" s="44"/>
      <c r="BU241" s="44"/>
      <c r="BV241" s="44"/>
      <c r="BW241" s="44"/>
      <c r="BX241" s="44"/>
      <c r="BY241" s="44"/>
      <c r="BZ241" s="44"/>
      <c r="CA241" s="44"/>
      <c r="CB241" s="44"/>
      <c r="CC241" s="44"/>
      <c r="CD241" s="44"/>
      <c r="CE241" s="44"/>
      <c r="CF241" s="44"/>
      <c r="CG241" s="44"/>
      <c r="CH241" s="44"/>
      <c r="CI241" s="44"/>
      <c r="CJ241" s="44"/>
      <c r="CK241" s="44"/>
      <c r="CL241" s="44"/>
      <c r="CM241" s="44"/>
      <c r="CN241" s="44"/>
      <c r="CO241" s="44"/>
    </row>
    <row r="242" spans="8:93"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  <c r="AV242" s="44"/>
      <c r="AW242" s="44"/>
      <c r="AX242" s="44"/>
      <c r="AY242" s="44"/>
      <c r="AZ242" s="44"/>
      <c r="BA242" s="44"/>
      <c r="BB242" s="44"/>
      <c r="BC242" s="44"/>
      <c r="BD242" s="44"/>
      <c r="BE242" s="44"/>
      <c r="BF242" s="44"/>
      <c r="BG242" s="44"/>
      <c r="BH242" s="44"/>
      <c r="BI242" s="44"/>
      <c r="BJ242" s="44"/>
      <c r="BK242" s="44"/>
      <c r="BL242" s="44"/>
      <c r="BM242" s="44"/>
      <c r="BN242" s="44"/>
      <c r="BO242" s="44"/>
      <c r="BP242" s="44"/>
      <c r="BQ242" s="44"/>
      <c r="BR242" s="44"/>
      <c r="BS242" s="44"/>
      <c r="BT242" s="44"/>
      <c r="BU242" s="44"/>
      <c r="BV242" s="44"/>
      <c r="BW242" s="44"/>
      <c r="BX242" s="44"/>
      <c r="BY242" s="44"/>
      <c r="BZ242" s="44"/>
      <c r="CA242" s="44"/>
      <c r="CB242" s="44"/>
      <c r="CC242" s="44"/>
      <c r="CD242" s="44"/>
      <c r="CE242" s="44"/>
      <c r="CF242" s="44"/>
      <c r="CG242" s="44"/>
      <c r="CH242" s="44"/>
      <c r="CI242" s="44"/>
      <c r="CJ242" s="44"/>
      <c r="CK242" s="44"/>
      <c r="CL242" s="44"/>
      <c r="CM242" s="44"/>
      <c r="CN242" s="44"/>
      <c r="CO242" s="44"/>
    </row>
    <row r="243" spans="8:93"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44"/>
      <c r="AV243" s="44"/>
      <c r="AW243" s="44"/>
      <c r="AX243" s="44"/>
      <c r="AY243" s="44"/>
      <c r="AZ243" s="44"/>
      <c r="BA243" s="44"/>
      <c r="BB243" s="44"/>
      <c r="BC243" s="44"/>
      <c r="BD243" s="44"/>
      <c r="BE243" s="44"/>
      <c r="BF243" s="44"/>
      <c r="BG243" s="44"/>
      <c r="BH243" s="44"/>
      <c r="BI243" s="44"/>
      <c r="BJ243" s="44"/>
      <c r="BK243" s="44"/>
      <c r="BL243" s="44"/>
      <c r="BM243" s="44"/>
      <c r="BN243" s="44"/>
      <c r="BO243" s="44"/>
      <c r="BP243" s="44"/>
      <c r="BQ243" s="44"/>
      <c r="BR243" s="44"/>
      <c r="BS243" s="44"/>
      <c r="BT243" s="44"/>
      <c r="BU243" s="44"/>
      <c r="BV243" s="44"/>
      <c r="BW243" s="44"/>
      <c r="BX243" s="44"/>
      <c r="BY243" s="44"/>
      <c r="BZ243" s="44"/>
      <c r="CA243" s="44"/>
      <c r="CB243" s="44"/>
      <c r="CC243" s="44"/>
      <c r="CD243" s="44"/>
      <c r="CE243" s="44"/>
      <c r="CF243" s="44"/>
      <c r="CG243" s="44"/>
      <c r="CH243" s="44"/>
      <c r="CI243" s="44"/>
      <c r="CJ243" s="44"/>
      <c r="CK243" s="44"/>
      <c r="CL243" s="44"/>
      <c r="CM243" s="44"/>
      <c r="CN243" s="44"/>
      <c r="CO243" s="44"/>
    </row>
    <row r="244" spans="8:93"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44"/>
      <c r="AV244" s="44"/>
      <c r="AW244" s="44"/>
      <c r="AX244" s="44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44"/>
      <c r="BJ244" s="44"/>
      <c r="BK244" s="44"/>
      <c r="BL244" s="44"/>
      <c r="BM244" s="44"/>
      <c r="BN244" s="44"/>
      <c r="BO244" s="44"/>
      <c r="BP244" s="44"/>
      <c r="BQ244" s="44"/>
      <c r="BR244" s="44"/>
      <c r="BS244" s="44"/>
      <c r="BT244" s="44"/>
      <c r="BU244" s="44"/>
      <c r="BV244" s="44"/>
      <c r="BW244" s="44"/>
      <c r="BX244" s="44"/>
      <c r="BY244" s="44"/>
      <c r="BZ244" s="44"/>
      <c r="CA244" s="44"/>
      <c r="CB244" s="44"/>
      <c r="CC244" s="44"/>
      <c r="CD244" s="44"/>
      <c r="CE244" s="44"/>
      <c r="CF244" s="44"/>
      <c r="CG244" s="44"/>
      <c r="CH244" s="44"/>
      <c r="CI244" s="44"/>
      <c r="CJ244" s="44"/>
      <c r="CK244" s="44"/>
      <c r="CL244" s="44"/>
      <c r="CM244" s="44"/>
      <c r="CN244" s="44"/>
      <c r="CO244" s="44"/>
    </row>
    <row r="245" spans="8:93"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44"/>
      <c r="AV245" s="44"/>
      <c r="AW245" s="44"/>
      <c r="AX245" s="44"/>
      <c r="AY245" s="44"/>
      <c r="AZ245" s="44"/>
      <c r="BA245" s="44"/>
      <c r="BB245" s="44"/>
      <c r="BC245" s="44"/>
      <c r="BD245" s="44"/>
      <c r="BE245" s="44"/>
      <c r="BF245" s="44"/>
      <c r="BG245" s="44"/>
      <c r="BH245" s="44"/>
      <c r="BI245" s="44"/>
      <c r="BJ245" s="44"/>
      <c r="BK245" s="44"/>
      <c r="BL245" s="44"/>
      <c r="BM245" s="44"/>
      <c r="BN245" s="44"/>
      <c r="BO245" s="44"/>
      <c r="BP245" s="44"/>
      <c r="BQ245" s="44"/>
      <c r="BR245" s="44"/>
      <c r="BS245" s="44"/>
      <c r="BT245" s="44"/>
      <c r="BU245" s="44"/>
      <c r="BV245" s="44"/>
      <c r="BW245" s="44"/>
      <c r="BX245" s="44"/>
      <c r="BY245" s="44"/>
      <c r="BZ245" s="44"/>
      <c r="CA245" s="44"/>
      <c r="CB245" s="44"/>
      <c r="CC245" s="44"/>
      <c r="CD245" s="44"/>
      <c r="CE245" s="44"/>
      <c r="CF245" s="44"/>
      <c r="CG245" s="44"/>
      <c r="CH245" s="44"/>
      <c r="CI245" s="44"/>
      <c r="CJ245" s="44"/>
      <c r="CK245" s="44"/>
      <c r="CL245" s="44"/>
      <c r="CM245" s="44"/>
      <c r="CN245" s="44"/>
      <c r="CO245" s="44"/>
    </row>
    <row r="246" spans="8:93"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  <c r="AW246" s="44"/>
      <c r="AX246" s="44"/>
      <c r="AY246" s="44"/>
      <c r="AZ246" s="44"/>
      <c r="BA246" s="44"/>
      <c r="BB246" s="44"/>
      <c r="BC246" s="44"/>
      <c r="BD246" s="44"/>
      <c r="BE246" s="44"/>
      <c r="BF246" s="44"/>
      <c r="BG246" s="44"/>
      <c r="BH246" s="44"/>
      <c r="BI246" s="44"/>
      <c r="BJ246" s="44"/>
      <c r="BK246" s="44"/>
      <c r="BL246" s="44"/>
      <c r="BM246" s="44"/>
      <c r="BN246" s="44"/>
      <c r="BO246" s="44"/>
      <c r="BP246" s="44"/>
      <c r="BQ246" s="44"/>
      <c r="BR246" s="44"/>
      <c r="BS246" s="44"/>
      <c r="BT246" s="44"/>
      <c r="BU246" s="44"/>
      <c r="BV246" s="44"/>
      <c r="BW246" s="44"/>
      <c r="BX246" s="44"/>
      <c r="BY246" s="44"/>
      <c r="BZ246" s="44"/>
      <c r="CA246" s="44"/>
      <c r="CB246" s="44"/>
      <c r="CC246" s="44"/>
      <c r="CD246" s="44"/>
      <c r="CE246" s="44"/>
      <c r="CF246" s="44"/>
      <c r="CG246" s="44"/>
      <c r="CH246" s="44"/>
      <c r="CI246" s="44"/>
      <c r="CJ246" s="44"/>
      <c r="CK246" s="44"/>
      <c r="CL246" s="44"/>
      <c r="CM246" s="44"/>
      <c r="CN246" s="44"/>
      <c r="CO246" s="44"/>
    </row>
    <row r="247" spans="8:93"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4"/>
      <c r="AW247" s="44"/>
      <c r="AX247" s="44"/>
      <c r="AY247" s="44"/>
      <c r="AZ247" s="44"/>
      <c r="BA247" s="44"/>
      <c r="BB247" s="44"/>
      <c r="BC247" s="44"/>
      <c r="BD247" s="44"/>
      <c r="BE247" s="44"/>
      <c r="BF247" s="44"/>
      <c r="BG247" s="44"/>
      <c r="BH247" s="44"/>
      <c r="BI247" s="44"/>
      <c r="BJ247" s="44"/>
      <c r="BK247" s="44"/>
      <c r="BL247" s="44"/>
      <c r="BM247" s="44"/>
      <c r="BN247" s="44"/>
      <c r="BO247" s="44"/>
      <c r="BP247" s="44"/>
      <c r="BQ247" s="44"/>
      <c r="BR247" s="44"/>
      <c r="BS247" s="44"/>
      <c r="BT247" s="44"/>
      <c r="BU247" s="44"/>
      <c r="BV247" s="44"/>
      <c r="BW247" s="44"/>
      <c r="BX247" s="44"/>
      <c r="BY247" s="44"/>
      <c r="BZ247" s="44"/>
      <c r="CA247" s="44"/>
      <c r="CB247" s="44"/>
      <c r="CC247" s="44"/>
      <c r="CD247" s="44"/>
      <c r="CE247" s="44"/>
      <c r="CF247" s="44"/>
      <c r="CG247" s="44"/>
      <c r="CH247" s="44"/>
      <c r="CI247" s="44"/>
      <c r="CJ247" s="44"/>
      <c r="CK247" s="44"/>
      <c r="CL247" s="44"/>
      <c r="CM247" s="44"/>
      <c r="CN247" s="44"/>
      <c r="CO247" s="44"/>
    </row>
    <row r="248" spans="8:93"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  <c r="AW248" s="44"/>
      <c r="AX248" s="44"/>
      <c r="AY248" s="44"/>
      <c r="AZ248" s="44"/>
      <c r="BA248" s="44"/>
      <c r="BB248" s="44"/>
      <c r="BC248" s="44"/>
      <c r="BD248" s="44"/>
      <c r="BE248" s="44"/>
      <c r="BF248" s="44"/>
      <c r="BG248" s="44"/>
      <c r="BH248" s="44"/>
      <c r="BI248" s="44"/>
      <c r="BJ248" s="44"/>
      <c r="BK248" s="44"/>
      <c r="BL248" s="44"/>
      <c r="BM248" s="44"/>
      <c r="BN248" s="44"/>
      <c r="BO248" s="44"/>
      <c r="BP248" s="44"/>
      <c r="BQ248" s="44"/>
      <c r="BR248" s="44"/>
      <c r="BS248" s="44"/>
      <c r="BT248" s="44"/>
      <c r="BU248" s="44"/>
      <c r="BV248" s="44"/>
      <c r="BW248" s="44"/>
      <c r="BX248" s="44"/>
      <c r="BY248" s="44"/>
      <c r="BZ248" s="44"/>
      <c r="CA248" s="44"/>
      <c r="CB248" s="44"/>
      <c r="CC248" s="44"/>
      <c r="CD248" s="44"/>
      <c r="CE248" s="44"/>
      <c r="CF248" s="44"/>
      <c r="CG248" s="44"/>
      <c r="CH248" s="44"/>
      <c r="CI248" s="44"/>
      <c r="CJ248" s="44"/>
      <c r="CK248" s="44"/>
      <c r="CL248" s="44"/>
      <c r="CM248" s="44"/>
      <c r="CN248" s="44"/>
      <c r="CO248" s="44"/>
    </row>
    <row r="249" spans="8:93"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  <c r="AV249" s="44"/>
      <c r="AW249" s="44"/>
      <c r="AX249" s="44"/>
      <c r="AY249" s="44"/>
      <c r="AZ249" s="44"/>
      <c r="BA249" s="44"/>
      <c r="BB249" s="44"/>
      <c r="BC249" s="44"/>
      <c r="BD249" s="44"/>
      <c r="BE249" s="44"/>
      <c r="BF249" s="44"/>
      <c r="BG249" s="44"/>
      <c r="BH249" s="44"/>
      <c r="BI249" s="44"/>
      <c r="BJ249" s="44"/>
      <c r="BK249" s="44"/>
      <c r="BL249" s="44"/>
      <c r="BM249" s="44"/>
      <c r="BN249" s="44"/>
      <c r="BO249" s="44"/>
      <c r="BP249" s="44"/>
      <c r="BQ249" s="44"/>
      <c r="BR249" s="44"/>
      <c r="BS249" s="44"/>
      <c r="BT249" s="44"/>
      <c r="BU249" s="44"/>
      <c r="BV249" s="44"/>
      <c r="BW249" s="44"/>
      <c r="BX249" s="44"/>
      <c r="BY249" s="44"/>
      <c r="BZ249" s="44"/>
      <c r="CA249" s="44"/>
      <c r="CB249" s="44"/>
      <c r="CC249" s="44"/>
      <c r="CD249" s="44"/>
      <c r="CE249" s="44"/>
      <c r="CF249" s="44"/>
      <c r="CG249" s="44"/>
      <c r="CH249" s="44"/>
      <c r="CI249" s="44"/>
      <c r="CJ249" s="44"/>
      <c r="CK249" s="44"/>
      <c r="CL249" s="44"/>
      <c r="CM249" s="44"/>
      <c r="CN249" s="44"/>
      <c r="CO249" s="44"/>
    </row>
    <row r="250" spans="8:93"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  <c r="AW250" s="44"/>
      <c r="AX250" s="44"/>
      <c r="AY250" s="44"/>
      <c r="AZ250" s="44"/>
      <c r="BA250" s="44"/>
      <c r="BB250" s="44"/>
      <c r="BC250" s="44"/>
      <c r="BD250" s="44"/>
      <c r="BE250" s="44"/>
      <c r="BF250" s="44"/>
      <c r="BG250" s="44"/>
      <c r="BH250" s="44"/>
      <c r="BI250" s="44"/>
      <c r="BJ250" s="44"/>
      <c r="BK250" s="44"/>
      <c r="BL250" s="44"/>
      <c r="BM250" s="44"/>
      <c r="BN250" s="44"/>
      <c r="BO250" s="44"/>
      <c r="BP250" s="44"/>
      <c r="BQ250" s="44"/>
      <c r="BR250" s="44"/>
      <c r="BS250" s="44"/>
      <c r="BT250" s="44"/>
      <c r="BU250" s="44"/>
      <c r="BV250" s="44"/>
      <c r="BW250" s="44"/>
      <c r="BX250" s="44"/>
      <c r="BY250" s="44"/>
      <c r="BZ250" s="44"/>
      <c r="CA250" s="44"/>
      <c r="CB250" s="44"/>
      <c r="CC250" s="44"/>
      <c r="CD250" s="44"/>
      <c r="CE250" s="44"/>
      <c r="CF250" s="44"/>
      <c r="CG250" s="44"/>
      <c r="CH250" s="44"/>
      <c r="CI250" s="44"/>
      <c r="CJ250" s="44"/>
      <c r="CK250" s="44"/>
      <c r="CL250" s="44"/>
      <c r="CM250" s="44"/>
      <c r="CN250" s="44"/>
      <c r="CO250" s="44"/>
    </row>
    <row r="251" spans="8:93"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4"/>
      <c r="AW251" s="44"/>
      <c r="AX251" s="44"/>
      <c r="AY251" s="44"/>
      <c r="AZ251" s="44"/>
      <c r="BA251" s="44"/>
      <c r="BB251" s="44"/>
      <c r="BC251" s="44"/>
      <c r="BD251" s="44"/>
      <c r="BE251" s="44"/>
      <c r="BF251" s="44"/>
      <c r="BG251" s="44"/>
      <c r="BH251" s="44"/>
      <c r="BI251" s="44"/>
      <c r="BJ251" s="44"/>
      <c r="BK251" s="44"/>
      <c r="BL251" s="44"/>
      <c r="BM251" s="44"/>
      <c r="BN251" s="44"/>
      <c r="BO251" s="44"/>
      <c r="BP251" s="44"/>
      <c r="BQ251" s="44"/>
      <c r="BR251" s="44"/>
      <c r="BS251" s="44"/>
      <c r="BT251" s="44"/>
      <c r="BU251" s="44"/>
      <c r="BV251" s="44"/>
      <c r="BW251" s="44"/>
      <c r="BX251" s="44"/>
      <c r="BY251" s="44"/>
      <c r="BZ251" s="44"/>
      <c r="CA251" s="44"/>
      <c r="CB251" s="44"/>
      <c r="CC251" s="44"/>
      <c r="CD251" s="44"/>
      <c r="CE251" s="44"/>
      <c r="CF251" s="44"/>
      <c r="CG251" s="44"/>
      <c r="CH251" s="44"/>
      <c r="CI251" s="44"/>
      <c r="CJ251" s="44"/>
      <c r="CK251" s="44"/>
      <c r="CL251" s="44"/>
      <c r="CM251" s="44"/>
      <c r="CN251" s="44"/>
      <c r="CO251" s="44"/>
    </row>
    <row r="252" spans="8:93"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4"/>
      <c r="BJ252" s="44"/>
      <c r="BK252" s="44"/>
      <c r="BL252" s="44"/>
      <c r="BM252" s="44"/>
      <c r="BN252" s="44"/>
      <c r="BO252" s="44"/>
      <c r="BP252" s="44"/>
      <c r="BQ252" s="44"/>
      <c r="BR252" s="44"/>
      <c r="BS252" s="44"/>
      <c r="BT252" s="44"/>
      <c r="BU252" s="44"/>
      <c r="BV252" s="44"/>
      <c r="BW252" s="44"/>
      <c r="BX252" s="44"/>
      <c r="BY252" s="44"/>
      <c r="BZ252" s="44"/>
      <c r="CA252" s="44"/>
      <c r="CB252" s="44"/>
      <c r="CC252" s="44"/>
      <c r="CD252" s="44"/>
      <c r="CE252" s="44"/>
      <c r="CF252" s="44"/>
      <c r="CG252" s="44"/>
      <c r="CH252" s="44"/>
      <c r="CI252" s="44"/>
      <c r="CJ252" s="44"/>
      <c r="CK252" s="44"/>
      <c r="CL252" s="44"/>
      <c r="CM252" s="44"/>
      <c r="CN252" s="44"/>
      <c r="CO252" s="44"/>
    </row>
    <row r="253" spans="8:93"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  <c r="AV253" s="44"/>
      <c r="AW253" s="44"/>
      <c r="AX253" s="44"/>
      <c r="AY253" s="44"/>
      <c r="AZ253" s="44"/>
      <c r="BA253" s="44"/>
      <c r="BB253" s="44"/>
      <c r="BC253" s="44"/>
      <c r="BD253" s="44"/>
      <c r="BE253" s="44"/>
      <c r="BF253" s="44"/>
      <c r="BG253" s="44"/>
      <c r="BH253" s="44"/>
      <c r="BI253" s="44"/>
      <c r="BJ253" s="44"/>
      <c r="BK253" s="44"/>
      <c r="BL253" s="44"/>
      <c r="BM253" s="44"/>
      <c r="BN253" s="44"/>
      <c r="BO253" s="44"/>
      <c r="BP253" s="44"/>
      <c r="BQ253" s="44"/>
      <c r="BR253" s="44"/>
      <c r="BS253" s="44"/>
      <c r="BT253" s="44"/>
      <c r="BU253" s="44"/>
      <c r="BV253" s="44"/>
      <c r="BW253" s="44"/>
      <c r="BX253" s="44"/>
      <c r="BY253" s="44"/>
      <c r="BZ253" s="44"/>
      <c r="CA253" s="44"/>
      <c r="CB253" s="44"/>
      <c r="CC253" s="44"/>
      <c r="CD253" s="44"/>
      <c r="CE253" s="44"/>
      <c r="CF253" s="44"/>
      <c r="CG253" s="44"/>
      <c r="CH253" s="44"/>
      <c r="CI253" s="44"/>
      <c r="CJ253" s="44"/>
      <c r="CK253" s="44"/>
      <c r="CL253" s="44"/>
      <c r="CM253" s="44"/>
      <c r="CN253" s="44"/>
      <c r="CO253" s="44"/>
    </row>
    <row r="254" spans="8:93"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  <c r="AW254" s="44"/>
      <c r="AX254" s="44"/>
      <c r="AY254" s="44"/>
      <c r="AZ254" s="44"/>
      <c r="BA254" s="44"/>
      <c r="BB254" s="44"/>
      <c r="BC254" s="44"/>
      <c r="BD254" s="44"/>
      <c r="BE254" s="44"/>
      <c r="BF254" s="44"/>
      <c r="BG254" s="44"/>
      <c r="BH254" s="44"/>
      <c r="BI254" s="44"/>
      <c r="BJ254" s="44"/>
      <c r="BK254" s="44"/>
      <c r="BL254" s="44"/>
      <c r="BM254" s="44"/>
      <c r="BN254" s="44"/>
      <c r="BO254" s="44"/>
      <c r="BP254" s="44"/>
      <c r="BQ254" s="44"/>
      <c r="BR254" s="44"/>
      <c r="BS254" s="44"/>
      <c r="BT254" s="44"/>
      <c r="BU254" s="44"/>
      <c r="BV254" s="44"/>
      <c r="BW254" s="44"/>
      <c r="BX254" s="44"/>
      <c r="BY254" s="44"/>
      <c r="BZ254" s="44"/>
      <c r="CA254" s="44"/>
      <c r="CB254" s="44"/>
      <c r="CC254" s="44"/>
      <c r="CD254" s="44"/>
      <c r="CE254" s="44"/>
      <c r="CF254" s="44"/>
      <c r="CG254" s="44"/>
      <c r="CH254" s="44"/>
      <c r="CI254" s="44"/>
      <c r="CJ254" s="44"/>
      <c r="CK254" s="44"/>
      <c r="CL254" s="44"/>
      <c r="CM254" s="44"/>
      <c r="CN254" s="44"/>
      <c r="CO254" s="44"/>
    </row>
    <row r="255" spans="8:93"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4"/>
      <c r="BC255" s="44"/>
      <c r="BD255" s="44"/>
      <c r="BE255" s="44"/>
      <c r="BF255" s="44"/>
      <c r="BG255" s="44"/>
      <c r="BH255" s="44"/>
      <c r="BI255" s="44"/>
      <c r="BJ255" s="44"/>
      <c r="BK255" s="44"/>
      <c r="BL255" s="44"/>
      <c r="BM255" s="44"/>
      <c r="BN255" s="44"/>
      <c r="BO255" s="44"/>
      <c r="BP255" s="44"/>
      <c r="BQ255" s="44"/>
      <c r="BR255" s="44"/>
      <c r="BS255" s="44"/>
      <c r="BT255" s="44"/>
      <c r="BU255" s="44"/>
      <c r="BV255" s="44"/>
      <c r="BW255" s="44"/>
      <c r="BX255" s="44"/>
      <c r="BY255" s="44"/>
      <c r="BZ255" s="44"/>
      <c r="CA255" s="44"/>
      <c r="CB255" s="44"/>
      <c r="CC255" s="44"/>
      <c r="CD255" s="44"/>
      <c r="CE255" s="44"/>
      <c r="CF255" s="44"/>
      <c r="CG255" s="44"/>
      <c r="CH255" s="44"/>
      <c r="CI255" s="44"/>
      <c r="CJ255" s="44"/>
      <c r="CK255" s="44"/>
      <c r="CL255" s="44"/>
      <c r="CM255" s="44"/>
      <c r="CN255" s="44"/>
      <c r="CO255" s="44"/>
    </row>
    <row r="256" spans="8:93"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  <c r="AW256" s="44"/>
      <c r="AX256" s="44"/>
      <c r="AY256" s="44"/>
      <c r="AZ256" s="44"/>
      <c r="BA256" s="44"/>
      <c r="BB256" s="44"/>
      <c r="BC256" s="44"/>
      <c r="BD256" s="44"/>
      <c r="BE256" s="44"/>
      <c r="BF256" s="44"/>
      <c r="BG256" s="44"/>
      <c r="BH256" s="44"/>
      <c r="BI256" s="44"/>
      <c r="BJ256" s="44"/>
      <c r="BK256" s="44"/>
      <c r="BL256" s="44"/>
      <c r="BM256" s="44"/>
      <c r="BN256" s="44"/>
      <c r="BO256" s="44"/>
      <c r="BP256" s="44"/>
      <c r="BQ256" s="44"/>
      <c r="BR256" s="44"/>
      <c r="BS256" s="44"/>
      <c r="BT256" s="44"/>
      <c r="BU256" s="44"/>
      <c r="BV256" s="44"/>
      <c r="BW256" s="44"/>
      <c r="BX256" s="44"/>
      <c r="BY256" s="44"/>
      <c r="BZ256" s="44"/>
      <c r="CA256" s="44"/>
      <c r="CB256" s="44"/>
      <c r="CC256" s="44"/>
      <c r="CD256" s="44"/>
      <c r="CE256" s="44"/>
      <c r="CF256" s="44"/>
      <c r="CG256" s="44"/>
      <c r="CH256" s="44"/>
      <c r="CI256" s="44"/>
      <c r="CJ256" s="44"/>
      <c r="CK256" s="44"/>
      <c r="CL256" s="44"/>
      <c r="CM256" s="44"/>
      <c r="CN256" s="44"/>
      <c r="CO256" s="44"/>
    </row>
    <row r="257" spans="8:93"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  <c r="AW257" s="44"/>
      <c r="AX257" s="44"/>
      <c r="AY257" s="44"/>
      <c r="AZ257" s="44"/>
      <c r="BA257" s="44"/>
      <c r="BB257" s="44"/>
      <c r="BC257" s="44"/>
      <c r="BD257" s="44"/>
      <c r="BE257" s="44"/>
      <c r="BF257" s="44"/>
      <c r="BG257" s="44"/>
      <c r="BH257" s="44"/>
      <c r="BI257" s="44"/>
      <c r="BJ257" s="44"/>
      <c r="BK257" s="44"/>
      <c r="BL257" s="44"/>
      <c r="BM257" s="44"/>
      <c r="BN257" s="44"/>
      <c r="BO257" s="44"/>
      <c r="BP257" s="44"/>
      <c r="BQ257" s="44"/>
      <c r="BR257" s="44"/>
      <c r="BS257" s="44"/>
      <c r="BT257" s="44"/>
      <c r="BU257" s="44"/>
      <c r="BV257" s="44"/>
      <c r="BW257" s="44"/>
      <c r="BX257" s="44"/>
      <c r="BY257" s="44"/>
      <c r="BZ257" s="44"/>
      <c r="CA257" s="44"/>
      <c r="CB257" s="44"/>
      <c r="CC257" s="44"/>
      <c r="CD257" s="44"/>
      <c r="CE257" s="44"/>
      <c r="CF257" s="44"/>
      <c r="CG257" s="44"/>
      <c r="CH257" s="44"/>
      <c r="CI257" s="44"/>
      <c r="CJ257" s="44"/>
      <c r="CK257" s="44"/>
      <c r="CL257" s="44"/>
      <c r="CM257" s="44"/>
      <c r="CN257" s="44"/>
      <c r="CO257" s="44"/>
    </row>
    <row r="258" spans="8:93"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44"/>
      <c r="AZ258" s="44"/>
      <c r="BA258" s="44"/>
      <c r="BB258" s="44"/>
      <c r="BC258" s="44"/>
      <c r="BD258" s="44"/>
      <c r="BE258" s="44"/>
      <c r="BF258" s="44"/>
      <c r="BG258" s="44"/>
      <c r="BH258" s="44"/>
      <c r="BI258" s="44"/>
      <c r="BJ258" s="44"/>
      <c r="BK258" s="44"/>
      <c r="BL258" s="44"/>
      <c r="BM258" s="44"/>
      <c r="BN258" s="44"/>
      <c r="BO258" s="44"/>
      <c r="BP258" s="44"/>
      <c r="BQ258" s="44"/>
      <c r="BR258" s="44"/>
      <c r="BS258" s="44"/>
      <c r="BT258" s="44"/>
      <c r="BU258" s="44"/>
      <c r="BV258" s="44"/>
      <c r="BW258" s="44"/>
      <c r="BX258" s="44"/>
      <c r="BY258" s="44"/>
      <c r="BZ258" s="44"/>
      <c r="CA258" s="44"/>
      <c r="CB258" s="44"/>
      <c r="CC258" s="44"/>
      <c r="CD258" s="44"/>
      <c r="CE258" s="44"/>
      <c r="CF258" s="44"/>
      <c r="CG258" s="44"/>
      <c r="CH258" s="44"/>
      <c r="CI258" s="44"/>
      <c r="CJ258" s="44"/>
      <c r="CK258" s="44"/>
      <c r="CL258" s="44"/>
      <c r="CM258" s="44"/>
      <c r="CN258" s="44"/>
      <c r="CO258" s="44"/>
    </row>
    <row r="259" spans="8:93"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44"/>
      <c r="BJ259" s="44"/>
      <c r="BK259" s="44"/>
      <c r="BL259" s="44"/>
      <c r="BM259" s="44"/>
      <c r="BN259" s="44"/>
      <c r="BO259" s="44"/>
      <c r="BP259" s="44"/>
      <c r="BQ259" s="44"/>
      <c r="BR259" s="44"/>
      <c r="BS259" s="44"/>
      <c r="BT259" s="44"/>
      <c r="BU259" s="44"/>
      <c r="BV259" s="44"/>
      <c r="BW259" s="44"/>
      <c r="BX259" s="44"/>
      <c r="BY259" s="44"/>
      <c r="BZ259" s="44"/>
      <c r="CA259" s="44"/>
      <c r="CB259" s="44"/>
      <c r="CC259" s="44"/>
      <c r="CD259" s="44"/>
      <c r="CE259" s="44"/>
      <c r="CF259" s="44"/>
      <c r="CG259" s="44"/>
      <c r="CH259" s="44"/>
      <c r="CI259" s="44"/>
      <c r="CJ259" s="44"/>
      <c r="CK259" s="44"/>
      <c r="CL259" s="44"/>
      <c r="CM259" s="44"/>
      <c r="CN259" s="44"/>
      <c r="CO259" s="44"/>
    </row>
    <row r="260" spans="8:93"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  <c r="AV260" s="44"/>
      <c r="AW260" s="44"/>
      <c r="AX260" s="44"/>
      <c r="AY260" s="44"/>
      <c r="AZ260" s="44"/>
      <c r="BA260" s="44"/>
      <c r="BB260" s="44"/>
      <c r="BC260" s="44"/>
      <c r="BD260" s="44"/>
      <c r="BE260" s="44"/>
      <c r="BF260" s="44"/>
      <c r="BG260" s="44"/>
      <c r="BH260" s="44"/>
      <c r="BI260" s="44"/>
      <c r="BJ260" s="44"/>
      <c r="BK260" s="44"/>
      <c r="BL260" s="44"/>
      <c r="BM260" s="44"/>
      <c r="BN260" s="44"/>
      <c r="BO260" s="44"/>
      <c r="BP260" s="44"/>
      <c r="BQ260" s="44"/>
      <c r="BR260" s="44"/>
      <c r="BS260" s="44"/>
      <c r="BT260" s="44"/>
      <c r="BU260" s="44"/>
      <c r="BV260" s="44"/>
      <c r="BW260" s="44"/>
      <c r="BX260" s="44"/>
      <c r="BY260" s="44"/>
      <c r="BZ260" s="44"/>
      <c r="CA260" s="44"/>
      <c r="CB260" s="44"/>
      <c r="CC260" s="44"/>
      <c r="CD260" s="44"/>
      <c r="CE260" s="44"/>
      <c r="CF260" s="44"/>
      <c r="CG260" s="44"/>
      <c r="CH260" s="44"/>
      <c r="CI260" s="44"/>
      <c r="CJ260" s="44"/>
      <c r="CK260" s="44"/>
      <c r="CL260" s="44"/>
      <c r="CM260" s="44"/>
      <c r="CN260" s="44"/>
      <c r="CO260" s="44"/>
    </row>
    <row r="261" spans="8:93"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  <c r="AU261" s="44"/>
      <c r="AV261" s="44"/>
      <c r="AW261" s="44"/>
      <c r="AX261" s="44"/>
      <c r="AY261" s="44"/>
      <c r="AZ261" s="44"/>
      <c r="BA261" s="44"/>
      <c r="BB261" s="44"/>
      <c r="BC261" s="44"/>
      <c r="BD261" s="44"/>
      <c r="BE261" s="44"/>
      <c r="BF261" s="44"/>
      <c r="BG261" s="44"/>
      <c r="BH261" s="44"/>
      <c r="BI261" s="44"/>
      <c r="BJ261" s="44"/>
      <c r="BK261" s="44"/>
      <c r="BL261" s="44"/>
      <c r="BM261" s="44"/>
      <c r="BN261" s="44"/>
      <c r="BO261" s="44"/>
      <c r="BP261" s="44"/>
      <c r="BQ261" s="44"/>
      <c r="BR261" s="44"/>
      <c r="BS261" s="44"/>
      <c r="BT261" s="44"/>
      <c r="BU261" s="44"/>
      <c r="BV261" s="44"/>
      <c r="BW261" s="44"/>
      <c r="BX261" s="44"/>
      <c r="BY261" s="44"/>
      <c r="BZ261" s="44"/>
      <c r="CA261" s="44"/>
      <c r="CB261" s="44"/>
      <c r="CC261" s="44"/>
      <c r="CD261" s="44"/>
      <c r="CE261" s="44"/>
      <c r="CF261" s="44"/>
      <c r="CG261" s="44"/>
      <c r="CH261" s="44"/>
      <c r="CI261" s="44"/>
      <c r="CJ261" s="44"/>
      <c r="CK261" s="44"/>
      <c r="CL261" s="44"/>
      <c r="CM261" s="44"/>
      <c r="CN261" s="44"/>
      <c r="CO261" s="44"/>
    </row>
    <row r="262" spans="8:93"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  <c r="AP262" s="44"/>
      <c r="AQ262" s="44"/>
      <c r="AR262" s="44"/>
      <c r="AS262" s="44"/>
      <c r="AT262" s="44"/>
      <c r="AU262" s="44"/>
      <c r="AV262" s="44"/>
      <c r="AW262" s="44"/>
      <c r="AX262" s="44"/>
      <c r="AY262" s="44"/>
      <c r="AZ262" s="44"/>
      <c r="BA262" s="44"/>
      <c r="BB262" s="44"/>
      <c r="BC262" s="44"/>
      <c r="BD262" s="44"/>
      <c r="BE262" s="44"/>
      <c r="BF262" s="44"/>
      <c r="BG262" s="44"/>
      <c r="BH262" s="44"/>
      <c r="BI262" s="44"/>
      <c r="BJ262" s="44"/>
      <c r="BK262" s="44"/>
      <c r="BL262" s="44"/>
      <c r="BM262" s="44"/>
      <c r="BN262" s="44"/>
      <c r="BO262" s="44"/>
      <c r="BP262" s="44"/>
      <c r="BQ262" s="44"/>
      <c r="BR262" s="44"/>
      <c r="BS262" s="44"/>
      <c r="BT262" s="44"/>
      <c r="BU262" s="44"/>
      <c r="BV262" s="44"/>
      <c r="BW262" s="44"/>
      <c r="BX262" s="44"/>
      <c r="BY262" s="44"/>
      <c r="BZ262" s="44"/>
      <c r="CA262" s="44"/>
      <c r="CB262" s="44"/>
      <c r="CC262" s="44"/>
      <c r="CD262" s="44"/>
      <c r="CE262" s="44"/>
      <c r="CF262" s="44"/>
      <c r="CG262" s="44"/>
      <c r="CH262" s="44"/>
      <c r="CI262" s="44"/>
      <c r="CJ262" s="44"/>
      <c r="CK262" s="44"/>
      <c r="CL262" s="44"/>
      <c r="CM262" s="44"/>
      <c r="CN262" s="44"/>
      <c r="CO262" s="44"/>
    </row>
    <row r="263" spans="8:93"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  <c r="AP263" s="44"/>
      <c r="AQ263" s="44"/>
      <c r="AR263" s="44"/>
      <c r="AS263" s="44"/>
      <c r="AT263" s="44"/>
      <c r="AU263" s="44"/>
      <c r="AV263" s="44"/>
      <c r="AW263" s="44"/>
      <c r="AX263" s="44"/>
      <c r="AY263" s="44"/>
      <c r="AZ263" s="44"/>
      <c r="BA263" s="44"/>
      <c r="BB263" s="44"/>
      <c r="BC263" s="44"/>
      <c r="BD263" s="44"/>
      <c r="BE263" s="44"/>
      <c r="BF263" s="44"/>
      <c r="BG263" s="44"/>
      <c r="BH263" s="44"/>
      <c r="BI263" s="44"/>
      <c r="BJ263" s="44"/>
      <c r="BK263" s="44"/>
      <c r="BL263" s="44"/>
      <c r="BM263" s="44"/>
      <c r="BN263" s="44"/>
      <c r="BO263" s="44"/>
      <c r="BP263" s="44"/>
      <c r="BQ263" s="44"/>
      <c r="BR263" s="44"/>
      <c r="BS263" s="44"/>
      <c r="BT263" s="44"/>
      <c r="BU263" s="44"/>
      <c r="BV263" s="44"/>
      <c r="BW263" s="44"/>
      <c r="BX263" s="44"/>
      <c r="BY263" s="44"/>
      <c r="BZ263" s="44"/>
      <c r="CA263" s="44"/>
      <c r="CB263" s="44"/>
      <c r="CC263" s="44"/>
      <c r="CD263" s="44"/>
      <c r="CE263" s="44"/>
      <c r="CF263" s="44"/>
      <c r="CG263" s="44"/>
      <c r="CH263" s="44"/>
      <c r="CI263" s="44"/>
      <c r="CJ263" s="44"/>
      <c r="CK263" s="44"/>
      <c r="CL263" s="44"/>
      <c r="CM263" s="44"/>
      <c r="CN263" s="44"/>
      <c r="CO263" s="44"/>
    </row>
    <row r="264" spans="8:93"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  <c r="AI264" s="44"/>
      <c r="AJ264" s="44"/>
      <c r="AK264" s="44"/>
      <c r="AL264" s="44"/>
      <c r="AM264" s="44"/>
      <c r="AN264" s="44"/>
      <c r="AO264" s="44"/>
      <c r="AP264" s="44"/>
      <c r="AQ264" s="44"/>
      <c r="AR264" s="44"/>
      <c r="AS264" s="44"/>
      <c r="AT264" s="44"/>
      <c r="AU264" s="44"/>
      <c r="AV264" s="44"/>
      <c r="AW264" s="44"/>
      <c r="AX264" s="44"/>
      <c r="AY264" s="44"/>
      <c r="AZ264" s="44"/>
      <c r="BA264" s="44"/>
      <c r="BB264" s="44"/>
      <c r="BC264" s="44"/>
      <c r="BD264" s="44"/>
      <c r="BE264" s="44"/>
      <c r="BF264" s="44"/>
      <c r="BG264" s="44"/>
      <c r="BH264" s="44"/>
      <c r="BI264" s="44"/>
      <c r="BJ264" s="44"/>
      <c r="BK264" s="44"/>
      <c r="BL264" s="44"/>
      <c r="BM264" s="44"/>
      <c r="BN264" s="44"/>
      <c r="BO264" s="44"/>
      <c r="BP264" s="44"/>
      <c r="BQ264" s="44"/>
      <c r="BR264" s="44"/>
      <c r="BS264" s="44"/>
      <c r="BT264" s="44"/>
      <c r="BU264" s="44"/>
      <c r="BV264" s="44"/>
      <c r="BW264" s="44"/>
      <c r="BX264" s="44"/>
      <c r="BY264" s="44"/>
      <c r="BZ264" s="44"/>
      <c r="CA264" s="44"/>
      <c r="CB264" s="44"/>
      <c r="CC264" s="44"/>
      <c r="CD264" s="44"/>
      <c r="CE264" s="44"/>
      <c r="CF264" s="44"/>
      <c r="CG264" s="44"/>
      <c r="CH264" s="44"/>
      <c r="CI264" s="44"/>
      <c r="CJ264" s="44"/>
      <c r="CK264" s="44"/>
      <c r="CL264" s="44"/>
      <c r="CM264" s="44"/>
      <c r="CN264" s="44"/>
      <c r="CO264" s="44"/>
    </row>
    <row r="265" spans="8:93"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44"/>
      <c r="AT265" s="44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4"/>
      <c r="BF265" s="44"/>
      <c r="BG265" s="44"/>
      <c r="BH265" s="44"/>
      <c r="BI265" s="44"/>
      <c r="BJ265" s="44"/>
      <c r="BK265" s="44"/>
      <c r="BL265" s="44"/>
      <c r="BM265" s="44"/>
      <c r="BN265" s="44"/>
      <c r="BO265" s="44"/>
      <c r="BP265" s="44"/>
      <c r="BQ265" s="44"/>
      <c r="BR265" s="44"/>
      <c r="BS265" s="44"/>
      <c r="BT265" s="44"/>
      <c r="BU265" s="44"/>
      <c r="BV265" s="44"/>
      <c r="BW265" s="44"/>
      <c r="BX265" s="44"/>
      <c r="BY265" s="44"/>
      <c r="BZ265" s="44"/>
      <c r="CA265" s="44"/>
      <c r="CB265" s="44"/>
      <c r="CC265" s="44"/>
      <c r="CD265" s="44"/>
      <c r="CE265" s="44"/>
      <c r="CF265" s="44"/>
      <c r="CG265" s="44"/>
      <c r="CH265" s="44"/>
      <c r="CI265" s="44"/>
      <c r="CJ265" s="44"/>
      <c r="CK265" s="44"/>
      <c r="CL265" s="44"/>
      <c r="CM265" s="44"/>
      <c r="CN265" s="44"/>
      <c r="CO265" s="44"/>
    </row>
    <row r="266" spans="8:93"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  <c r="AJ266" s="44"/>
      <c r="AK266" s="44"/>
      <c r="AL266" s="44"/>
      <c r="AM266" s="44"/>
      <c r="AN266" s="44"/>
      <c r="AO266" s="44"/>
      <c r="AP266" s="44"/>
      <c r="AQ266" s="44"/>
      <c r="AR266" s="44"/>
      <c r="AS266" s="44"/>
      <c r="AT266" s="44"/>
      <c r="AU266" s="44"/>
      <c r="AV266" s="44"/>
      <c r="AW266" s="44"/>
      <c r="AX266" s="44"/>
      <c r="AY266" s="44"/>
      <c r="AZ266" s="44"/>
      <c r="BA266" s="44"/>
      <c r="BB266" s="44"/>
      <c r="BC266" s="44"/>
      <c r="BD266" s="44"/>
      <c r="BE266" s="44"/>
      <c r="BF266" s="44"/>
      <c r="BG266" s="44"/>
      <c r="BH266" s="44"/>
      <c r="BI266" s="44"/>
      <c r="BJ266" s="44"/>
      <c r="BK266" s="44"/>
      <c r="BL266" s="44"/>
      <c r="BM266" s="44"/>
      <c r="BN266" s="44"/>
      <c r="BO266" s="44"/>
      <c r="BP266" s="44"/>
      <c r="BQ266" s="44"/>
      <c r="BR266" s="44"/>
      <c r="BS266" s="44"/>
      <c r="BT266" s="44"/>
      <c r="BU266" s="44"/>
      <c r="BV266" s="44"/>
      <c r="BW266" s="44"/>
      <c r="BX266" s="44"/>
      <c r="BY266" s="44"/>
      <c r="BZ266" s="44"/>
      <c r="CA266" s="44"/>
      <c r="CB266" s="44"/>
      <c r="CC266" s="44"/>
      <c r="CD266" s="44"/>
      <c r="CE266" s="44"/>
      <c r="CF266" s="44"/>
      <c r="CG266" s="44"/>
      <c r="CH266" s="44"/>
      <c r="CI266" s="44"/>
      <c r="CJ266" s="44"/>
      <c r="CK266" s="44"/>
      <c r="CL266" s="44"/>
      <c r="CM266" s="44"/>
      <c r="CN266" s="44"/>
      <c r="CO266" s="44"/>
    </row>
    <row r="267" spans="8:93"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  <c r="AL267" s="44"/>
      <c r="AM267" s="44"/>
      <c r="AN267" s="44"/>
      <c r="AO267" s="44"/>
      <c r="AP267" s="44"/>
      <c r="AQ267" s="44"/>
      <c r="AR267" s="44"/>
      <c r="AS267" s="44"/>
      <c r="AT267" s="44"/>
      <c r="AU267" s="44"/>
      <c r="AV267" s="44"/>
      <c r="AW267" s="44"/>
      <c r="AX267" s="44"/>
      <c r="AY267" s="44"/>
      <c r="AZ267" s="44"/>
      <c r="BA267" s="44"/>
      <c r="BB267" s="44"/>
      <c r="BC267" s="44"/>
      <c r="BD267" s="44"/>
      <c r="BE267" s="44"/>
      <c r="BF267" s="44"/>
      <c r="BG267" s="44"/>
      <c r="BH267" s="44"/>
      <c r="BI267" s="44"/>
      <c r="BJ267" s="44"/>
      <c r="BK267" s="44"/>
      <c r="BL267" s="44"/>
      <c r="BM267" s="44"/>
      <c r="BN267" s="44"/>
      <c r="BO267" s="44"/>
      <c r="BP267" s="44"/>
      <c r="BQ267" s="44"/>
      <c r="BR267" s="44"/>
      <c r="BS267" s="44"/>
      <c r="BT267" s="44"/>
      <c r="BU267" s="44"/>
      <c r="BV267" s="44"/>
      <c r="BW267" s="44"/>
      <c r="BX267" s="44"/>
      <c r="BY267" s="44"/>
      <c r="BZ267" s="44"/>
      <c r="CA267" s="44"/>
      <c r="CB267" s="44"/>
      <c r="CC267" s="44"/>
      <c r="CD267" s="44"/>
      <c r="CE267" s="44"/>
      <c r="CF267" s="44"/>
      <c r="CG267" s="44"/>
      <c r="CH267" s="44"/>
      <c r="CI267" s="44"/>
      <c r="CJ267" s="44"/>
      <c r="CK267" s="44"/>
      <c r="CL267" s="44"/>
      <c r="CM267" s="44"/>
      <c r="CN267" s="44"/>
      <c r="CO267" s="44"/>
    </row>
    <row r="268" spans="8:93"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4"/>
      <c r="AI268" s="44"/>
      <c r="AJ268" s="44"/>
      <c r="AK268" s="44"/>
      <c r="AL268" s="44"/>
      <c r="AM268" s="44"/>
      <c r="AN268" s="44"/>
      <c r="AO268" s="44"/>
      <c r="AP268" s="44"/>
      <c r="AQ268" s="44"/>
      <c r="AR268" s="44"/>
      <c r="AS268" s="44"/>
      <c r="AT268" s="44"/>
      <c r="AU268" s="44"/>
      <c r="AV268" s="44"/>
      <c r="AW268" s="44"/>
      <c r="AX268" s="44"/>
      <c r="AY268" s="44"/>
      <c r="AZ268" s="44"/>
      <c r="BA268" s="44"/>
      <c r="BB268" s="44"/>
      <c r="BC268" s="44"/>
      <c r="BD268" s="44"/>
      <c r="BE268" s="44"/>
      <c r="BF268" s="44"/>
      <c r="BG268" s="44"/>
      <c r="BH268" s="44"/>
      <c r="BI268" s="44"/>
      <c r="BJ268" s="44"/>
      <c r="BK268" s="44"/>
      <c r="BL268" s="44"/>
      <c r="BM268" s="44"/>
      <c r="BN268" s="44"/>
      <c r="BO268" s="44"/>
      <c r="BP268" s="44"/>
      <c r="BQ268" s="44"/>
      <c r="BR268" s="44"/>
      <c r="BS268" s="44"/>
      <c r="BT268" s="44"/>
      <c r="BU268" s="44"/>
      <c r="BV268" s="44"/>
      <c r="BW268" s="44"/>
      <c r="BX268" s="44"/>
      <c r="BY268" s="44"/>
      <c r="BZ268" s="44"/>
      <c r="CA268" s="44"/>
      <c r="CB268" s="44"/>
      <c r="CC268" s="44"/>
      <c r="CD268" s="44"/>
      <c r="CE268" s="44"/>
      <c r="CF268" s="44"/>
      <c r="CG268" s="44"/>
      <c r="CH268" s="44"/>
      <c r="CI268" s="44"/>
      <c r="CJ268" s="44"/>
      <c r="CK268" s="44"/>
      <c r="CL268" s="44"/>
      <c r="CM268" s="44"/>
      <c r="CN268" s="44"/>
      <c r="CO268" s="44"/>
    </row>
    <row r="269" spans="8:93"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4"/>
      <c r="AP269" s="44"/>
      <c r="AQ269" s="44"/>
      <c r="AR269" s="44"/>
      <c r="AS269" s="44"/>
      <c r="AT269" s="44"/>
      <c r="AU269" s="44"/>
      <c r="AV269" s="44"/>
      <c r="AW269" s="44"/>
      <c r="AX269" s="44"/>
      <c r="AY269" s="44"/>
      <c r="AZ269" s="44"/>
      <c r="BA269" s="44"/>
      <c r="BB269" s="44"/>
      <c r="BC269" s="44"/>
      <c r="BD269" s="44"/>
      <c r="BE269" s="44"/>
      <c r="BF269" s="44"/>
      <c r="BG269" s="44"/>
      <c r="BH269" s="44"/>
      <c r="BI269" s="44"/>
      <c r="BJ269" s="44"/>
      <c r="BK269" s="44"/>
      <c r="BL269" s="44"/>
      <c r="BM269" s="44"/>
      <c r="BN269" s="44"/>
      <c r="BO269" s="44"/>
      <c r="BP269" s="44"/>
      <c r="BQ269" s="44"/>
      <c r="BR269" s="44"/>
      <c r="BS269" s="44"/>
      <c r="BT269" s="44"/>
      <c r="BU269" s="44"/>
      <c r="BV269" s="44"/>
      <c r="BW269" s="44"/>
      <c r="BX269" s="44"/>
      <c r="BY269" s="44"/>
      <c r="BZ269" s="44"/>
      <c r="CA269" s="44"/>
      <c r="CB269" s="44"/>
      <c r="CC269" s="44"/>
      <c r="CD269" s="44"/>
      <c r="CE269" s="44"/>
      <c r="CF269" s="44"/>
      <c r="CG269" s="44"/>
      <c r="CH269" s="44"/>
      <c r="CI269" s="44"/>
      <c r="CJ269" s="44"/>
      <c r="CK269" s="44"/>
      <c r="CL269" s="44"/>
      <c r="CM269" s="44"/>
      <c r="CN269" s="44"/>
      <c r="CO269" s="44"/>
    </row>
    <row r="270" spans="8:93"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4"/>
      <c r="AK270" s="44"/>
      <c r="AL270" s="44"/>
      <c r="AM270" s="44"/>
      <c r="AN270" s="44"/>
      <c r="AO270" s="44"/>
      <c r="AP270" s="44"/>
      <c r="AQ270" s="44"/>
      <c r="AR270" s="44"/>
      <c r="AS270" s="44"/>
      <c r="AT270" s="44"/>
      <c r="AU270" s="44"/>
      <c r="AV270" s="44"/>
      <c r="AW270" s="44"/>
      <c r="AX270" s="44"/>
      <c r="AY270" s="44"/>
      <c r="AZ270" s="44"/>
      <c r="BA270" s="44"/>
      <c r="BB270" s="44"/>
      <c r="BC270" s="44"/>
      <c r="BD270" s="44"/>
      <c r="BE270" s="44"/>
      <c r="BF270" s="44"/>
      <c r="BG270" s="44"/>
      <c r="BH270" s="44"/>
      <c r="BI270" s="44"/>
      <c r="BJ270" s="44"/>
      <c r="BK270" s="44"/>
      <c r="BL270" s="44"/>
      <c r="BM270" s="44"/>
      <c r="BN270" s="44"/>
      <c r="BO270" s="44"/>
      <c r="BP270" s="44"/>
      <c r="BQ270" s="44"/>
      <c r="BR270" s="44"/>
      <c r="BS270" s="44"/>
      <c r="BT270" s="44"/>
      <c r="BU270" s="44"/>
      <c r="BV270" s="44"/>
      <c r="BW270" s="44"/>
      <c r="BX270" s="44"/>
      <c r="BY270" s="44"/>
      <c r="BZ270" s="44"/>
      <c r="CA270" s="44"/>
      <c r="CB270" s="44"/>
      <c r="CC270" s="44"/>
      <c r="CD270" s="44"/>
      <c r="CE270" s="44"/>
      <c r="CF270" s="44"/>
      <c r="CG270" s="44"/>
      <c r="CH270" s="44"/>
      <c r="CI270" s="44"/>
      <c r="CJ270" s="44"/>
      <c r="CK270" s="44"/>
      <c r="CL270" s="44"/>
      <c r="CM270" s="44"/>
      <c r="CN270" s="44"/>
      <c r="CO270" s="44"/>
    </row>
    <row r="271" spans="8:93"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  <c r="AJ271" s="44"/>
      <c r="AK271" s="44"/>
      <c r="AL271" s="44"/>
      <c r="AM271" s="44"/>
      <c r="AN271" s="44"/>
      <c r="AO271" s="44"/>
      <c r="AP271" s="44"/>
      <c r="AQ271" s="44"/>
      <c r="AR271" s="44"/>
      <c r="AS271" s="44"/>
      <c r="AT271" s="44"/>
      <c r="AU271" s="44"/>
      <c r="AV271" s="44"/>
      <c r="AW271" s="44"/>
      <c r="AX271" s="44"/>
      <c r="AY271" s="44"/>
      <c r="AZ271" s="44"/>
      <c r="BA271" s="44"/>
      <c r="BB271" s="44"/>
      <c r="BC271" s="44"/>
      <c r="BD271" s="44"/>
      <c r="BE271" s="44"/>
      <c r="BF271" s="44"/>
      <c r="BG271" s="44"/>
      <c r="BH271" s="44"/>
      <c r="BI271" s="44"/>
      <c r="BJ271" s="44"/>
      <c r="BK271" s="44"/>
      <c r="BL271" s="44"/>
      <c r="BM271" s="44"/>
      <c r="BN271" s="44"/>
      <c r="BO271" s="44"/>
      <c r="BP271" s="44"/>
      <c r="BQ271" s="44"/>
      <c r="BR271" s="44"/>
      <c r="BS271" s="44"/>
      <c r="BT271" s="44"/>
      <c r="BU271" s="44"/>
      <c r="BV271" s="44"/>
      <c r="BW271" s="44"/>
      <c r="BX271" s="44"/>
      <c r="BY271" s="44"/>
      <c r="BZ271" s="44"/>
      <c r="CA271" s="44"/>
      <c r="CB271" s="44"/>
      <c r="CC271" s="44"/>
      <c r="CD271" s="44"/>
      <c r="CE271" s="44"/>
      <c r="CF271" s="44"/>
      <c r="CG271" s="44"/>
      <c r="CH271" s="44"/>
      <c r="CI271" s="44"/>
      <c r="CJ271" s="44"/>
      <c r="CK271" s="44"/>
      <c r="CL271" s="44"/>
      <c r="CM271" s="44"/>
      <c r="CN271" s="44"/>
      <c r="CO271" s="44"/>
    </row>
    <row r="272" spans="8:93"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4"/>
      <c r="AI272" s="44"/>
      <c r="AJ272" s="44"/>
      <c r="AK272" s="44"/>
      <c r="AL272" s="44"/>
      <c r="AM272" s="44"/>
      <c r="AN272" s="44"/>
      <c r="AO272" s="44"/>
      <c r="AP272" s="44"/>
      <c r="AQ272" s="44"/>
      <c r="AR272" s="44"/>
      <c r="AS272" s="44"/>
      <c r="AT272" s="44"/>
      <c r="AU272" s="44"/>
      <c r="AV272" s="44"/>
      <c r="AW272" s="44"/>
      <c r="AX272" s="44"/>
      <c r="AY272" s="44"/>
      <c r="AZ272" s="44"/>
      <c r="BA272" s="44"/>
      <c r="BB272" s="44"/>
      <c r="BC272" s="44"/>
      <c r="BD272" s="44"/>
      <c r="BE272" s="44"/>
      <c r="BF272" s="44"/>
      <c r="BG272" s="44"/>
      <c r="BH272" s="44"/>
      <c r="BI272" s="44"/>
      <c r="BJ272" s="44"/>
      <c r="BK272" s="44"/>
      <c r="BL272" s="44"/>
      <c r="BM272" s="44"/>
      <c r="BN272" s="44"/>
      <c r="BO272" s="44"/>
      <c r="BP272" s="44"/>
      <c r="BQ272" s="44"/>
      <c r="BR272" s="44"/>
      <c r="BS272" s="44"/>
      <c r="BT272" s="44"/>
      <c r="BU272" s="44"/>
      <c r="BV272" s="44"/>
      <c r="BW272" s="44"/>
      <c r="BX272" s="44"/>
      <c r="BY272" s="44"/>
      <c r="BZ272" s="44"/>
      <c r="CA272" s="44"/>
      <c r="CB272" s="44"/>
      <c r="CC272" s="44"/>
      <c r="CD272" s="44"/>
      <c r="CE272" s="44"/>
      <c r="CF272" s="44"/>
      <c r="CG272" s="44"/>
      <c r="CH272" s="44"/>
      <c r="CI272" s="44"/>
      <c r="CJ272" s="44"/>
      <c r="CK272" s="44"/>
      <c r="CL272" s="44"/>
      <c r="CM272" s="44"/>
      <c r="CN272" s="44"/>
      <c r="CO272" s="44"/>
    </row>
    <row r="273" spans="8:93"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  <c r="AI273" s="44"/>
      <c r="AJ273" s="44"/>
      <c r="AK273" s="44"/>
      <c r="AL273" s="44"/>
      <c r="AM273" s="44"/>
      <c r="AN273" s="44"/>
      <c r="AO273" s="44"/>
      <c r="AP273" s="44"/>
      <c r="AQ273" s="44"/>
      <c r="AR273" s="44"/>
      <c r="AS273" s="44"/>
      <c r="AT273" s="44"/>
      <c r="AU273" s="44"/>
      <c r="AV273" s="44"/>
      <c r="AW273" s="44"/>
      <c r="AX273" s="44"/>
      <c r="AY273" s="44"/>
      <c r="AZ273" s="44"/>
      <c r="BA273" s="44"/>
      <c r="BB273" s="44"/>
      <c r="BC273" s="44"/>
      <c r="BD273" s="44"/>
      <c r="BE273" s="44"/>
      <c r="BF273" s="44"/>
      <c r="BG273" s="44"/>
      <c r="BH273" s="44"/>
      <c r="BI273" s="44"/>
      <c r="BJ273" s="44"/>
      <c r="BK273" s="44"/>
      <c r="BL273" s="44"/>
      <c r="BM273" s="44"/>
      <c r="BN273" s="44"/>
      <c r="BO273" s="44"/>
      <c r="BP273" s="44"/>
      <c r="BQ273" s="44"/>
      <c r="BR273" s="44"/>
      <c r="BS273" s="44"/>
      <c r="BT273" s="44"/>
      <c r="BU273" s="44"/>
      <c r="BV273" s="44"/>
      <c r="BW273" s="44"/>
      <c r="BX273" s="44"/>
      <c r="BY273" s="44"/>
      <c r="BZ273" s="44"/>
      <c r="CA273" s="44"/>
      <c r="CB273" s="44"/>
      <c r="CC273" s="44"/>
      <c r="CD273" s="44"/>
      <c r="CE273" s="44"/>
      <c r="CF273" s="44"/>
      <c r="CG273" s="44"/>
      <c r="CH273" s="44"/>
      <c r="CI273" s="44"/>
      <c r="CJ273" s="44"/>
      <c r="CK273" s="44"/>
      <c r="CL273" s="44"/>
      <c r="CM273" s="44"/>
      <c r="CN273" s="44"/>
      <c r="CO273" s="44"/>
    </row>
    <row r="274" spans="8:93"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4"/>
      <c r="AP274" s="44"/>
      <c r="AQ274" s="44"/>
      <c r="AR274" s="44"/>
      <c r="AS274" s="44"/>
      <c r="AT274" s="44"/>
      <c r="AU274" s="44"/>
      <c r="AV274" s="44"/>
      <c r="AW274" s="44"/>
      <c r="AX274" s="44"/>
      <c r="AY274" s="44"/>
      <c r="AZ274" s="44"/>
      <c r="BA274" s="44"/>
      <c r="BB274" s="44"/>
      <c r="BC274" s="44"/>
      <c r="BD274" s="44"/>
      <c r="BE274" s="44"/>
      <c r="BF274" s="44"/>
      <c r="BG274" s="44"/>
      <c r="BH274" s="44"/>
      <c r="BI274" s="44"/>
      <c r="BJ274" s="44"/>
      <c r="BK274" s="44"/>
      <c r="BL274" s="44"/>
      <c r="BM274" s="44"/>
      <c r="BN274" s="44"/>
      <c r="BO274" s="44"/>
      <c r="BP274" s="44"/>
      <c r="BQ274" s="44"/>
      <c r="BR274" s="44"/>
      <c r="BS274" s="44"/>
      <c r="BT274" s="44"/>
      <c r="BU274" s="44"/>
      <c r="BV274" s="44"/>
      <c r="BW274" s="44"/>
      <c r="BX274" s="44"/>
      <c r="BY274" s="44"/>
      <c r="BZ274" s="44"/>
      <c r="CA274" s="44"/>
      <c r="CB274" s="44"/>
      <c r="CC274" s="44"/>
      <c r="CD274" s="44"/>
      <c r="CE274" s="44"/>
      <c r="CF274" s="44"/>
      <c r="CG274" s="44"/>
      <c r="CH274" s="44"/>
      <c r="CI274" s="44"/>
      <c r="CJ274" s="44"/>
      <c r="CK274" s="44"/>
      <c r="CL274" s="44"/>
      <c r="CM274" s="44"/>
      <c r="CN274" s="44"/>
      <c r="CO274" s="44"/>
    </row>
    <row r="275" spans="8:93"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44"/>
      <c r="AP275" s="44"/>
      <c r="AQ275" s="44"/>
      <c r="AR275" s="44"/>
      <c r="AS275" s="44"/>
      <c r="AT275" s="44"/>
      <c r="AU275" s="44"/>
      <c r="AV275" s="44"/>
      <c r="AW275" s="44"/>
      <c r="AX275" s="44"/>
      <c r="AY275" s="44"/>
      <c r="AZ275" s="44"/>
      <c r="BA275" s="44"/>
      <c r="BB275" s="44"/>
      <c r="BC275" s="44"/>
      <c r="BD275" s="44"/>
      <c r="BE275" s="44"/>
      <c r="BF275" s="44"/>
      <c r="BG275" s="44"/>
      <c r="BH275" s="44"/>
      <c r="BI275" s="44"/>
      <c r="BJ275" s="44"/>
      <c r="BK275" s="44"/>
      <c r="BL275" s="44"/>
      <c r="BM275" s="44"/>
      <c r="BN275" s="44"/>
      <c r="BO275" s="44"/>
      <c r="BP275" s="44"/>
      <c r="BQ275" s="44"/>
      <c r="BR275" s="44"/>
      <c r="BS275" s="44"/>
      <c r="BT275" s="44"/>
      <c r="BU275" s="44"/>
      <c r="BV275" s="44"/>
      <c r="BW275" s="44"/>
      <c r="BX275" s="44"/>
      <c r="BY275" s="44"/>
      <c r="BZ275" s="44"/>
      <c r="CA275" s="44"/>
      <c r="CB275" s="44"/>
      <c r="CC275" s="44"/>
      <c r="CD275" s="44"/>
      <c r="CE275" s="44"/>
      <c r="CF275" s="44"/>
      <c r="CG275" s="44"/>
      <c r="CH275" s="44"/>
      <c r="CI275" s="44"/>
      <c r="CJ275" s="44"/>
      <c r="CK275" s="44"/>
      <c r="CL275" s="44"/>
      <c r="CM275" s="44"/>
      <c r="CN275" s="44"/>
      <c r="CO275" s="44"/>
    </row>
    <row r="276" spans="8:93"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44"/>
      <c r="AI276" s="44"/>
      <c r="AJ276" s="44"/>
      <c r="AK276" s="44"/>
      <c r="AL276" s="44"/>
      <c r="AM276" s="44"/>
      <c r="AN276" s="44"/>
      <c r="AO276" s="44"/>
      <c r="AP276" s="44"/>
      <c r="AQ276" s="44"/>
      <c r="AR276" s="44"/>
      <c r="AS276" s="44"/>
      <c r="AT276" s="44"/>
      <c r="AU276" s="44"/>
      <c r="AV276" s="44"/>
      <c r="AW276" s="44"/>
      <c r="AX276" s="44"/>
      <c r="AY276" s="44"/>
      <c r="AZ276" s="44"/>
      <c r="BA276" s="44"/>
      <c r="BB276" s="44"/>
      <c r="BC276" s="44"/>
      <c r="BD276" s="44"/>
      <c r="BE276" s="44"/>
      <c r="BF276" s="44"/>
      <c r="BG276" s="44"/>
      <c r="BH276" s="44"/>
      <c r="BI276" s="44"/>
      <c r="BJ276" s="44"/>
      <c r="BK276" s="44"/>
      <c r="BL276" s="44"/>
      <c r="BM276" s="44"/>
      <c r="BN276" s="44"/>
      <c r="BO276" s="44"/>
      <c r="BP276" s="44"/>
      <c r="BQ276" s="44"/>
      <c r="BR276" s="44"/>
      <c r="BS276" s="44"/>
      <c r="BT276" s="44"/>
      <c r="BU276" s="44"/>
      <c r="BV276" s="44"/>
      <c r="BW276" s="44"/>
      <c r="BX276" s="44"/>
      <c r="BY276" s="44"/>
      <c r="BZ276" s="44"/>
      <c r="CA276" s="44"/>
      <c r="CB276" s="44"/>
      <c r="CC276" s="44"/>
      <c r="CD276" s="44"/>
      <c r="CE276" s="44"/>
      <c r="CF276" s="44"/>
      <c r="CG276" s="44"/>
      <c r="CH276" s="44"/>
      <c r="CI276" s="44"/>
      <c r="CJ276" s="44"/>
      <c r="CK276" s="44"/>
      <c r="CL276" s="44"/>
      <c r="CM276" s="44"/>
      <c r="CN276" s="44"/>
      <c r="CO276" s="44"/>
    </row>
    <row r="277" spans="8:93"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44"/>
      <c r="AP277" s="44"/>
      <c r="AQ277" s="44"/>
      <c r="AR277" s="44"/>
      <c r="AS277" s="44"/>
      <c r="AT277" s="44"/>
      <c r="AU277" s="44"/>
      <c r="AV277" s="44"/>
      <c r="AW277" s="44"/>
      <c r="AX277" s="44"/>
      <c r="AY277" s="44"/>
      <c r="AZ277" s="44"/>
      <c r="BA277" s="44"/>
      <c r="BB277" s="44"/>
      <c r="BC277" s="44"/>
      <c r="BD277" s="44"/>
      <c r="BE277" s="44"/>
      <c r="BF277" s="44"/>
      <c r="BG277" s="44"/>
      <c r="BH277" s="44"/>
      <c r="BI277" s="44"/>
      <c r="BJ277" s="44"/>
      <c r="BK277" s="44"/>
      <c r="BL277" s="44"/>
      <c r="BM277" s="44"/>
      <c r="BN277" s="44"/>
      <c r="BO277" s="44"/>
      <c r="BP277" s="44"/>
      <c r="BQ277" s="44"/>
      <c r="BR277" s="44"/>
      <c r="BS277" s="44"/>
      <c r="BT277" s="44"/>
      <c r="BU277" s="44"/>
      <c r="BV277" s="44"/>
      <c r="BW277" s="44"/>
      <c r="BX277" s="44"/>
      <c r="BY277" s="44"/>
      <c r="BZ277" s="44"/>
      <c r="CA277" s="44"/>
      <c r="CB277" s="44"/>
      <c r="CC277" s="44"/>
      <c r="CD277" s="44"/>
      <c r="CE277" s="44"/>
      <c r="CF277" s="44"/>
      <c r="CG277" s="44"/>
      <c r="CH277" s="44"/>
      <c r="CI277" s="44"/>
      <c r="CJ277" s="44"/>
      <c r="CK277" s="44"/>
      <c r="CL277" s="44"/>
      <c r="CM277" s="44"/>
      <c r="CN277" s="44"/>
      <c r="CO277" s="44"/>
    </row>
    <row r="278" spans="8:93"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44"/>
      <c r="AI278" s="44"/>
      <c r="AJ278" s="44"/>
      <c r="AK278" s="44"/>
      <c r="AL278" s="44"/>
      <c r="AM278" s="44"/>
      <c r="AN278" s="44"/>
      <c r="AO278" s="44"/>
      <c r="AP278" s="44"/>
      <c r="AQ278" s="44"/>
      <c r="AR278" s="44"/>
      <c r="AS278" s="44"/>
      <c r="AT278" s="44"/>
      <c r="AU278" s="44"/>
      <c r="AV278" s="44"/>
      <c r="AW278" s="44"/>
      <c r="AX278" s="44"/>
      <c r="AY278" s="44"/>
      <c r="AZ278" s="44"/>
      <c r="BA278" s="44"/>
      <c r="BB278" s="44"/>
      <c r="BC278" s="44"/>
      <c r="BD278" s="44"/>
      <c r="BE278" s="44"/>
      <c r="BF278" s="44"/>
      <c r="BG278" s="44"/>
      <c r="BH278" s="44"/>
      <c r="BI278" s="44"/>
      <c r="BJ278" s="44"/>
      <c r="BK278" s="44"/>
      <c r="BL278" s="44"/>
      <c r="BM278" s="44"/>
      <c r="BN278" s="44"/>
      <c r="BO278" s="44"/>
      <c r="BP278" s="44"/>
      <c r="BQ278" s="44"/>
      <c r="BR278" s="44"/>
      <c r="BS278" s="44"/>
      <c r="BT278" s="44"/>
      <c r="BU278" s="44"/>
      <c r="BV278" s="44"/>
      <c r="BW278" s="44"/>
      <c r="BX278" s="44"/>
      <c r="BY278" s="44"/>
      <c r="BZ278" s="44"/>
      <c r="CA278" s="44"/>
      <c r="CB278" s="44"/>
      <c r="CC278" s="44"/>
      <c r="CD278" s="44"/>
      <c r="CE278" s="44"/>
      <c r="CF278" s="44"/>
      <c r="CG278" s="44"/>
      <c r="CH278" s="44"/>
      <c r="CI278" s="44"/>
      <c r="CJ278" s="44"/>
      <c r="CK278" s="44"/>
      <c r="CL278" s="44"/>
      <c r="CM278" s="44"/>
      <c r="CN278" s="44"/>
      <c r="CO278" s="44"/>
    </row>
    <row r="279" spans="8:93"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4"/>
      <c r="AI279" s="44"/>
      <c r="AJ279" s="44"/>
      <c r="AK279" s="44"/>
      <c r="AL279" s="44"/>
      <c r="AM279" s="44"/>
      <c r="AN279" s="44"/>
      <c r="AO279" s="44"/>
      <c r="AP279" s="44"/>
      <c r="AQ279" s="44"/>
      <c r="AR279" s="44"/>
      <c r="AS279" s="44"/>
      <c r="AT279" s="44"/>
      <c r="AU279" s="44"/>
      <c r="AV279" s="44"/>
      <c r="AW279" s="44"/>
      <c r="AX279" s="44"/>
      <c r="AY279" s="44"/>
      <c r="AZ279" s="44"/>
      <c r="BA279" s="44"/>
      <c r="BB279" s="44"/>
      <c r="BC279" s="44"/>
      <c r="BD279" s="44"/>
      <c r="BE279" s="44"/>
      <c r="BF279" s="44"/>
      <c r="BG279" s="44"/>
      <c r="BH279" s="44"/>
      <c r="BI279" s="44"/>
      <c r="BJ279" s="44"/>
      <c r="BK279" s="44"/>
      <c r="BL279" s="44"/>
      <c r="BM279" s="44"/>
      <c r="BN279" s="44"/>
      <c r="BO279" s="44"/>
      <c r="BP279" s="44"/>
      <c r="BQ279" s="44"/>
      <c r="BR279" s="44"/>
      <c r="BS279" s="44"/>
      <c r="BT279" s="44"/>
      <c r="BU279" s="44"/>
      <c r="BV279" s="44"/>
      <c r="BW279" s="44"/>
      <c r="BX279" s="44"/>
      <c r="BY279" s="44"/>
      <c r="BZ279" s="44"/>
      <c r="CA279" s="44"/>
      <c r="CB279" s="44"/>
      <c r="CC279" s="44"/>
      <c r="CD279" s="44"/>
      <c r="CE279" s="44"/>
      <c r="CF279" s="44"/>
      <c r="CG279" s="44"/>
      <c r="CH279" s="44"/>
      <c r="CI279" s="44"/>
      <c r="CJ279" s="44"/>
      <c r="CK279" s="44"/>
      <c r="CL279" s="44"/>
      <c r="CM279" s="44"/>
      <c r="CN279" s="44"/>
      <c r="CO279" s="44"/>
    </row>
    <row r="280" spans="8:93"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  <c r="AE280" s="44"/>
      <c r="AF280" s="44"/>
      <c r="AG280" s="44"/>
      <c r="AH280" s="44"/>
      <c r="AI280" s="44"/>
      <c r="AJ280" s="44"/>
      <c r="AK280" s="44"/>
      <c r="AL280" s="44"/>
      <c r="AM280" s="44"/>
      <c r="AN280" s="44"/>
      <c r="AO280" s="44"/>
      <c r="AP280" s="44"/>
      <c r="AQ280" s="44"/>
      <c r="AR280" s="44"/>
      <c r="AS280" s="44"/>
      <c r="AT280" s="44"/>
      <c r="AU280" s="44"/>
      <c r="AV280" s="44"/>
      <c r="AW280" s="44"/>
      <c r="AX280" s="44"/>
      <c r="AY280" s="44"/>
      <c r="AZ280" s="44"/>
      <c r="BA280" s="44"/>
      <c r="BB280" s="44"/>
      <c r="BC280" s="44"/>
      <c r="BD280" s="44"/>
      <c r="BE280" s="44"/>
      <c r="BF280" s="44"/>
      <c r="BG280" s="44"/>
      <c r="BH280" s="44"/>
      <c r="BI280" s="44"/>
      <c r="BJ280" s="44"/>
      <c r="BK280" s="44"/>
      <c r="BL280" s="44"/>
      <c r="BM280" s="44"/>
      <c r="BN280" s="44"/>
      <c r="BO280" s="44"/>
      <c r="BP280" s="44"/>
      <c r="BQ280" s="44"/>
      <c r="BR280" s="44"/>
      <c r="BS280" s="44"/>
      <c r="BT280" s="44"/>
      <c r="BU280" s="44"/>
      <c r="BV280" s="44"/>
      <c r="BW280" s="44"/>
      <c r="BX280" s="44"/>
      <c r="BY280" s="44"/>
      <c r="BZ280" s="44"/>
      <c r="CA280" s="44"/>
      <c r="CB280" s="44"/>
      <c r="CC280" s="44"/>
      <c r="CD280" s="44"/>
      <c r="CE280" s="44"/>
      <c r="CF280" s="44"/>
      <c r="CG280" s="44"/>
      <c r="CH280" s="44"/>
      <c r="CI280" s="44"/>
      <c r="CJ280" s="44"/>
      <c r="CK280" s="44"/>
      <c r="CL280" s="44"/>
      <c r="CM280" s="44"/>
      <c r="CN280" s="44"/>
      <c r="CO280" s="44"/>
    </row>
    <row r="281" spans="8:93"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  <c r="AH281" s="44"/>
      <c r="AI281" s="44"/>
      <c r="AJ281" s="44"/>
      <c r="AK281" s="44"/>
      <c r="AL281" s="44"/>
      <c r="AM281" s="44"/>
      <c r="AN281" s="44"/>
      <c r="AO281" s="44"/>
      <c r="AP281" s="44"/>
      <c r="AQ281" s="44"/>
      <c r="AR281" s="44"/>
      <c r="AS281" s="44"/>
      <c r="AT281" s="44"/>
      <c r="AU281" s="44"/>
      <c r="AV281" s="44"/>
      <c r="AW281" s="44"/>
      <c r="AX281" s="44"/>
      <c r="AY281" s="44"/>
      <c r="AZ281" s="44"/>
      <c r="BA281" s="44"/>
      <c r="BB281" s="44"/>
      <c r="BC281" s="44"/>
      <c r="BD281" s="44"/>
      <c r="BE281" s="44"/>
      <c r="BF281" s="44"/>
      <c r="BG281" s="44"/>
      <c r="BH281" s="44"/>
      <c r="BI281" s="44"/>
      <c r="BJ281" s="44"/>
      <c r="BK281" s="44"/>
      <c r="BL281" s="44"/>
      <c r="BM281" s="44"/>
      <c r="BN281" s="44"/>
      <c r="BO281" s="44"/>
      <c r="BP281" s="44"/>
      <c r="BQ281" s="44"/>
      <c r="BR281" s="44"/>
      <c r="BS281" s="44"/>
      <c r="BT281" s="44"/>
      <c r="BU281" s="44"/>
      <c r="BV281" s="44"/>
      <c r="BW281" s="44"/>
      <c r="BX281" s="44"/>
      <c r="BY281" s="44"/>
      <c r="BZ281" s="44"/>
      <c r="CA281" s="44"/>
      <c r="CB281" s="44"/>
      <c r="CC281" s="44"/>
      <c r="CD281" s="44"/>
      <c r="CE281" s="44"/>
      <c r="CF281" s="44"/>
      <c r="CG281" s="44"/>
      <c r="CH281" s="44"/>
      <c r="CI281" s="44"/>
      <c r="CJ281" s="44"/>
      <c r="CK281" s="44"/>
      <c r="CL281" s="44"/>
      <c r="CM281" s="44"/>
      <c r="CN281" s="44"/>
      <c r="CO281" s="44"/>
    </row>
    <row r="282" spans="8:93"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4"/>
      <c r="AP282" s="44"/>
      <c r="AQ282" s="44"/>
      <c r="AR282" s="44"/>
      <c r="AS282" s="44"/>
      <c r="AT282" s="44"/>
      <c r="AU282" s="44"/>
      <c r="AV282" s="44"/>
      <c r="AW282" s="44"/>
      <c r="AX282" s="44"/>
      <c r="AY282" s="44"/>
      <c r="AZ282" s="44"/>
      <c r="BA282" s="44"/>
      <c r="BB282" s="44"/>
      <c r="BC282" s="44"/>
      <c r="BD282" s="44"/>
      <c r="BE282" s="44"/>
      <c r="BF282" s="44"/>
      <c r="BG282" s="44"/>
      <c r="BH282" s="44"/>
      <c r="BI282" s="44"/>
      <c r="BJ282" s="44"/>
      <c r="BK282" s="44"/>
      <c r="BL282" s="44"/>
      <c r="BM282" s="44"/>
      <c r="BN282" s="44"/>
      <c r="BO282" s="44"/>
      <c r="BP282" s="44"/>
      <c r="BQ282" s="44"/>
      <c r="BR282" s="44"/>
      <c r="BS282" s="44"/>
      <c r="BT282" s="44"/>
      <c r="BU282" s="44"/>
      <c r="BV282" s="44"/>
      <c r="BW282" s="44"/>
      <c r="BX282" s="44"/>
      <c r="BY282" s="44"/>
      <c r="BZ282" s="44"/>
      <c r="CA282" s="44"/>
      <c r="CB282" s="44"/>
      <c r="CC282" s="44"/>
      <c r="CD282" s="44"/>
      <c r="CE282" s="44"/>
      <c r="CF282" s="44"/>
      <c r="CG282" s="44"/>
      <c r="CH282" s="44"/>
      <c r="CI282" s="44"/>
      <c r="CJ282" s="44"/>
      <c r="CK282" s="44"/>
      <c r="CL282" s="44"/>
      <c r="CM282" s="44"/>
      <c r="CN282" s="44"/>
      <c r="CO282" s="44"/>
    </row>
    <row r="283" spans="8:93"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44"/>
      <c r="AI283" s="44"/>
      <c r="AJ283" s="44"/>
      <c r="AK283" s="44"/>
      <c r="AL283" s="44"/>
      <c r="AM283" s="44"/>
      <c r="AN283" s="44"/>
      <c r="AO283" s="44"/>
      <c r="AP283" s="44"/>
      <c r="AQ283" s="44"/>
      <c r="AR283" s="44"/>
      <c r="AS283" s="44"/>
      <c r="AT283" s="44"/>
      <c r="AU283" s="44"/>
      <c r="AV283" s="44"/>
      <c r="AW283" s="44"/>
      <c r="AX283" s="44"/>
      <c r="AY283" s="44"/>
      <c r="AZ283" s="44"/>
      <c r="BA283" s="44"/>
      <c r="BB283" s="44"/>
      <c r="BC283" s="44"/>
      <c r="BD283" s="44"/>
      <c r="BE283" s="44"/>
      <c r="BF283" s="44"/>
      <c r="BG283" s="44"/>
      <c r="BH283" s="44"/>
      <c r="BI283" s="44"/>
      <c r="BJ283" s="44"/>
      <c r="BK283" s="44"/>
      <c r="BL283" s="44"/>
      <c r="BM283" s="44"/>
      <c r="BN283" s="44"/>
      <c r="BO283" s="44"/>
      <c r="BP283" s="44"/>
      <c r="BQ283" s="44"/>
      <c r="BR283" s="44"/>
      <c r="BS283" s="44"/>
      <c r="BT283" s="44"/>
      <c r="BU283" s="44"/>
      <c r="BV283" s="44"/>
      <c r="BW283" s="44"/>
      <c r="BX283" s="44"/>
      <c r="BY283" s="44"/>
      <c r="BZ283" s="44"/>
      <c r="CA283" s="44"/>
      <c r="CB283" s="44"/>
      <c r="CC283" s="44"/>
      <c r="CD283" s="44"/>
      <c r="CE283" s="44"/>
      <c r="CF283" s="44"/>
      <c r="CG283" s="44"/>
      <c r="CH283" s="44"/>
      <c r="CI283" s="44"/>
      <c r="CJ283" s="44"/>
      <c r="CK283" s="44"/>
      <c r="CL283" s="44"/>
      <c r="CM283" s="44"/>
      <c r="CN283" s="44"/>
      <c r="CO283" s="44"/>
    </row>
    <row r="284" spans="8:93"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  <c r="AG284" s="44"/>
      <c r="AH284" s="44"/>
      <c r="AI284" s="44"/>
      <c r="AJ284" s="44"/>
      <c r="AK284" s="44"/>
      <c r="AL284" s="44"/>
      <c r="AM284" s="44"/>
      <c r="AN284" s="44"/>
      <c r="AO284" s="44"/>
      <c r="AP284" s="44"/>
      <c r="AQ284" s="44"/>
      <c r="AR284" s="44"/>
      <c r="AS284" s="44"/>
      <c r="AT284" s="44"/>
      <c r="AU284" s="44"/>
      <c r="AV284" s="44"/>
      <c r="AW284" s="44"/>
      <c r="AX284" s="44"/>
      <c r="AY284" s="44"/>
      <c r="AZ284" s="44"/>
      <c r="BA284" s="44"/>
      <c r="BB284" s="44"/>
      <c r="BC284" s="44"/>
      <c r="BD284" s="44"/>
      <c r="BE284" s="44"/>
      <c r="BF284" s="44"/>
      <c r="BG284" s="44"/>
      <c r="BH284" s="44"/>
      <c r="BI284" s="44"/>
      <c r="BJ284" s="44"/>
      <c r="BK284" s="44"/>
      <c r="BL284" s="44"/>
      <c r="BM284" s="44"/>
      <c r="BN284" s="44"/>
      <c r="BO284" s="44"/>
      <c r="BP284" s="44"/>
      <c r="BQ284" s="44"/>
      <c r="BR284" s="44"/>
      <c r="BS284" s="44"/>
      <c r="BT284" s="44"/>
      <c r="BU284" s="44"/>
      <c r="BV284" s="44"/>
      <c r="BW284" s="44"/>
      <c r="BX284" s="44"/>
      <c r="BY284" s="44"/>
      <c r="BZ284" s="44"/>
      <c r="CA284" s="44"/>
      <c r="CB284" s="44"/>
      <c r="CC284" s="44"/>
      <c r="CD284" s="44"/>
      <c r="CE284" s="44"/>
      <c r="CF284" s="44"/>
      <c r="CG284" s="44"/>
      <c r="CH284" s="44"/>
      <c r="CI284" s="44"/>
      <c r="CJ284" s="44"/>
      <c r="CK284" s="44"/>
      <c r="CL284" s="44"/>
      <c r="CM284" s="44"/>
      <c r="CN284" s="44"/>
      <c r="CO284" s="44"/>
    </row>
    <row r="285" spans="8:93"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  <c r="AE285" s="44"/>
      <c r="AF285" s="44"/>
      <c r="AG285" s="44"/>
      <c r="AH285" s="44"/>
      <c r="AI285" s="44"/>
      <c r="AJ285" s="44"/>
      <c r="AK285" s="44"/>
      <c r="AL285" s="44"/>
      <c r="AM285" s="44"/>
      <c r="AN285" s="44"/>
      <c r="AO285" s="44"/>
      <c r="AP285" s="44"/>
      <c r="AQ285" s="44"/>
      <c r="AR285" s="44"/>
      <c r="AS285" s="44"/>
      <c r="AT285" s="44"/>
      <c r="AU285" s="44"/>
      <c r="AV285" s="44"/>
      <c r="AW285" s="44"/>
      <c r="AX285" s="44"/>
      <c r="AY285" s="44"/>
      <c r="AZ285" s="44"/>
      <c r="BA285" s="44"/>
      <c r="BB285" s="44"/>
      <c r="BC285" s="44"/>
      <c r="BD285" s="44"/>
      <c r="BE285" s="44"/>
      <c r="BF285" s="44"/>
      <c r="BG285" s="44"/>
      <c r="BH285" s="44"/>
      <c r="BI285" s="44"/>
      <c r="BJ285" s="44"/>
      <c r="BK285" s="44"/>
      <c r="BL285" s="44"/>
      <c r="BM285" s="44"/>
      <c r="BN285" s="44"/>
      <c r="BO285" s="44"/>
      <c r="BP285" s="44"/>
      <c r="BQ285" s="44"/>
      <c r="BR285" s="44"/>
      <c r="BS285" s="44"/>
      <c r="BT285" s="44"/>
      <c r="BU285" s="44"/>
      <c r="BV285" s="44"/>
      <c r="BW285" s="44"/>
      <c r="BX285" s="44"/>
      <c r="BY285" s="44"/>
      <c r="BZ285" s="44"/>
      <c r="CA285" s="44"/>
      <c r="CB285" s="44"/>
      <c r="CC285" s="44"/>
      <c r="CD285" s="44"/>
      <c r="CE285" s="44"/>
      <c r="CF285" s="44"/>
      <c r="CG285" s="44"/>
      <c r="CH285" s="44"/>
      <c r="CI285" s="44"/>
      <c r="CJ285" s="44"/>
      <c r="CK285" s="44"/>
      <c r="CL285" s="44"/>
      <c r="CM285" s="44"/>
      <c r="CN285" s="44"/>
      <c r="CO285" s="44"/>
    </row>
    <row r="286" spans="8:93"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  <c r="AE286" s="44"/>
      <c r="AF286" s="44"/>
      <c r="AG286" s="44"/>
      <c r="AH286" s="44"/>
      <c r="AI286" s="44"/>
      <c r="AJ286" s="44"/>
      <c r="AK286" s="44"/>
      <c r="AL286" s="44"/>
      <c r="AM286" s="44"/>
      <c r="AN286" s="44"/>
      <c r="AO286" s="44"/>
      <c r="AP286" s="44"/>
      <c r="AQ286" s="44"/>
      <c r="AR286" s="44"/>
      <c r="AS286" s="44"/>
      <c r="AT286" s="44"/>
      <c r="AU286" s="44"/>
      <c r="AV286" s="44"/>
      <c r="AW286" s="44"/>
      <c r="AX286" s="44"/>
      <c r="AY286" s="44"/>
      <c r="AZ286" s="44"/>
      <c r="BA286" s="44"/>
      <c r="BB286" s="44"/>
      <c r="BC286" s="44"/>
      <c r="BD286" s="44"/>
      <c r="BE286" s="44"/>
      <c r="BF286" s="44"/>
      <c r="BG286" s="44"/>
      <c r="BH286" s="44"/>
      <c r="BI286" s="44"/>
      <c r="BJ286" s="44"/>
      <c r="BK286" s="44"/>
      <c r="BL286" s="44"/>
      <c r="BM286" s="44"/>
      <c r="BN286" s="44"/>
      <c r="BO286" s="44"/>
      <c r="BP286" s="44"/>
      <c r="BQ286" s="44"/>
      <c r="BR286" s="44"/>
      <c r="BS286" s="44"/>
      <c r="BT286" s="44"/>
      <c r="BU286" s="44"/>
      <c r="BV286" s="44"/>
      <c r="BW286" s="44"/>
      <c r="BX286" s="44"/>
      <c r="BY286" s="44"/>
      <c r="BZ286" s="44"/>
      <c r="CA286" s="44"/>
      <c r="CB286" s="44"/>
      <c r="CC286" s="44"/>
      <c r="CD286" s="44"/>
      <c r="CE286" s="44"/>
      <c r="CF286" s="44"/>
      <c r="CG286" s="44"/>
      <c r="CH286" s="44"/>
      <c r="CI286" s="44"/>
      <c r="CJ286" s="44"/>
      <c r="CK286" s="44"/>
      <c r="CL286" s="44"/>
      <c r="CM286" s="44"/>
      <c r="CN286" s="44"/>
      <c r="CO286" s="44"/>
    </row>
    <row r="287" spans="8:93"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4"/>
      <c r="AP287" s="44"/>
      <c r="AQ287" s="44"/>
      <c r="AR287" s="44"/>
      <c r="AS287" s="44"/>
      <c r="AT287" s="44"/>
      <c r="AU287" s="44"/>
      <c r="AV287" s="44"/>
      <c r="AW287" s="44"/>
      <c r="AX287" s="44"/>
      <c r="AY287" s="44"/>
      <c r="AZ287" s="44"/>
      <c r="BA287" s="44"/>
      <c r="BB287" s="44"/>
      <c r="BC287" s="44"/>
      <c r="BD287" s="44"/>
      <c r="BE287" s="44"/>
      <c r="BF287" s="44"/>
      <c r="BG287" s="44"/>
      <c r="BH287" s="44"/>
      <c r="BI287" s="44"/>
      <c r="BJ287" s="44"/>
      <c r="BK287" s="44"/>
      <c r="BL287" s="44"/>
      <c r="BM287" s="44"/>
      <c r="BN287" s="44"/>
      <c r="BO287" s="44"/>
      <c r="BP287" s="44"/>
      <c r="BQ287" s="44"/>
      <c r="BR287" s="44"/>
      <c r="BS287" s="44"/>
      <c r="BT287" s="44"/>
      <c r="BU287" s="44"/>
      <c r="BV287" s="44"/>
      <c r="BW287" s="44"/>
      <c r="BX287" s="44"/>
      <c r="BY287" s="44"/>
      <c r="BZ287" s="44"/>
      <c r="CA287" s="44"/>
      <c r="CB287" s="44"/>
      <c r="CC287" s="44"/>
      <c r="CD287" s="44"/>
      <c r="CE287" s="44"/>
      <c r="CF287" s="44"/>
      <c r="CG287" s="44"/>
      <c r="CH287" s="44"/>
      <c r="CI287" s="44"/>
      <c r="CJ287" s="44"/>
      <c r="CK287" s="44"/>
      <c r="CL287" s="44"/>
      <c r="CM287" s="44"/>
      <c r="CN287" s="44"/>
      <c r="CO287" s="44"/>
    </row>
    <row r="288" spans="8:93"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  <c r="AE288" s="44"/>
      <c r="AF288" s="44"/>
      <c r="AG288" s="44"/>
      <c r="AH288" s="44"/>
      <c r="AI288" s="44"/>
      <c r="AJ288" s="44"/>
      <c r="AK288" s="44"/>
      <c r="AL288" s="44"/>
      <c r="AM288" s="44"/>
      <c r="AN288" s="44"/>
      <c r="AO288" s="44"/>
      <c r="AP288" s="44"/>
      <c r="AQ288" s="44"/>
      <c r="AR288" s="44"/>
      <c r="AS288" s="44"/>
      <c r="AT288" s="44"/>
      <c r="AU288" s="44"/>
      <c r="AV288" s="44"/>
      <c r="AW288" s="44"/>
      <c r="AX288" s="44"/>
      <c r="AY288" s="44"/>
      <c r="AZ288" s="44"/>
      <c r="BA288" s="44"/>
      <c r="BB288" s="44"/>
      <c r="BC288" s="44"/>
      <c r="BD288" s="44"/>
      <c r="BE288" s="44"/>
      <c r="BF288" s="44"/>
      <c r="BG288" s="44"/>
      <c r="BH288" s="44"/>
      <c r="BI288" s="44"/>
      <c r="BJ288" s="44"/>
      <c r="BK288" s="44"/>
      <c r="BL288" s="44"/>
      <c r="BM288" s="44"/>
      <c r="BN288" s="44"/>
      <c r="BO288" s="44"/>
      <c r="BP288" s="44"/>
      <c r="BQ288" s="44"/>
      <c r="BR288" s="44"/>
      <c r="BS288" s="44"/>
      <c r="BT288" s="44"/>
      <c r="BU288" s="44"/>
      <c r="BV288" s="44"/>
      <c r="BW288" s="44"/>
      <c r="BX288" s="44"/>
      <c r="BY288" s="44"/>
      <c r="BZ288" s="44"/>
      <c r="CA288" s="44"/>
      <c r="CB288" s="44"/>
      <c r="CC288" s="44"/>
      <c r="CD288" s="44"/>
      <c r="CE288" s="44"/>
      <c r="CF288" s="44"/>
      <c r="CG288" s="44"/>
      <c r="CH288" s="44"/>
      <c r="CI288" s="44"/>
      <c r="CJ288" s="44"/>
      <c r="CK288" s="44"/>
      <c r="CL288" s="44"/>
      <c r="CM288" s="44"/>
      <c r="CN288" s="44"/>
      <c r="CO288" s="44"/>
    </row>
    <row r="289" spans="8:93"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  <c r="AC289" s="44"/>
      <c r="AD289" s="44"/>
      <c r="AE289" s="44"/>
      <c r="AF289" s="44"/>
      <c r="AG289" s="44"/>
      <c r="AH289" s="44"/>
      <c r="AI289" s="44"/>
      <c r="AJ289" s="44"/>
      <c r="AK289" s="44"/>
      <c r="AL289" s="44"/>
      <c r="AM289" s="44"/>
      <c r="AN289" s="44"/>
      <c r="AO289" s="44"/>
      <c r="AP289" s="44"/>
      <c r="AQ289" s="44"/>
      <c r="AR289" s="44"/>
      <c r="AS289" s="44"/>
      <c r="AT289" s="44"/>
      <c r="AU289" s="44"/>
      <c r="AV289" s="44"/>
      <c r="AW289" s="44"/>
      <c r="AX289" s="44"/>
      <c r="AY289" s="44"/>
      <c r="AZ289" s="44"/>
      <c r="BA289" s="44"/>
      <c r="BB289" s="44"/>
      <c r="BC289" s="44"/>
      <c r="BD289" s="44"/>
      <c r="BE289" s="44"/>
      <c r="BF289" s="44"/>
      <c r="BG289" s="44"/>
      <c r="BH289" s="44"/>
      <c r="BI289" s="44"/>
      <c r="BJ289" s="44"/>
      <c r="BK289" s="44"/>
      <c r="BL289" s="44"/>
      <c r="BM289" s="44"/>
      <c r="BN289" s="44"/>
      <c r="BO289" s="44"/>
      <c r="BP289" s="44"/>
      <c r="BQ289" s="44"/>
      <c r="BR289" s="44"/>
      <c r="BS289" s="44"/>
      <c r="BT289" s="44"/>
      <c r="BU289" s="44"/>
      <c r="BV289" s="44"/>
      <c r="BW289" s="44"/>
      <c r="BX289" s="44"/>
      <c r="BY289" s="44"/>
      <c r="BZ289" s="44"/>
      <c r="CA289" s="44"/>
      <c r="CB289" s="44"/>
      <c r="CC289" s="44"/>
      <c r="CD289" s="44"/>
      <c r="CE289" s="44"/>
      <c r="CF289" s="44"/>
      <c r="CG289" s="44"/>
      <c r="CH289" s="44"/>
      <c r="CI289" s="44"/>
      <c r="CJ289" s="44"/>
      <c r="CK289" s="44"/>
      <c r="CL289" s="44"/>
      <c r="CM289" s="44"/>
      <c r="CN289" s="44"/>
      <c r="CO289" s="44"/>
    </row>
    <row r="290" spans="8:93"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44"/>
      <c r="AP290" s="44"/>
      <c r="AQ290" s="44"/>
      <c r="AR290" s="44"/>
      <c r="AS290" s="44"/>
      <c r="AT290" s="44"/>
      <c r="AU290" s="44"/>
      <c r="AV290" s="44"/>
      <c r="AW290" s="44"/>
      <c r="AX290" s="44"/>
      <c r="AY290" s="44"/>
      <c r="AZ290" s="44"/>
      <c r="BA290" s="44"/>
      <c r="BB290" s="44"/>
      <c r="BC290" s="44"/>
      <c r="BD290" s="44"/>
      <c r="BE290" s="44"/>
      <c r="BF290" s="44"/>
      <c r="BG290" s="44"/>
      <c r="BH290" s="44"/>
      <c r="BI290" s="44"/>
      <c r="BJ290" s="44"/>
      <c r="BK290" s="44"/>
      <c r="BL290" s="44"/>
      <c r="BM290" s="44"/>
      <c r="BN290" s="44"/>
      <c r="BO290" s="44"/>
      <c r="BP290" s="44"/>
      <c r="BQ290" s="44"/>
      <c r="BR290" s="44"/>
      <c r="BS290" s="44"/>
      <c r="BT290" s="44"/>
      <c r="BU290" s="44"/>
      <c r="BV290" s="44"/>
      <c r="BW290" s="44"/>
      <c r="BX290" s="44"/>
      <c r="BY290" s="44"/>
      <c r="BZ290" s="44"/>
      <c r="CA290" s="44"/>
      <c r="CB290" s="44"/>
      <c r="CC290" s="44"/>
      <c r="CD290" s="44"/>
      <c r="CE290" s="44"/>
      <c r="CF290" s="44"/>
      <c r="CG290" s="44"/>
      <c r="CH290" s="44"/>
      <c r="CI290" s="44"/>
      <c r="CJ290" s="44"/>
      <c r="CK290" s="44"/>
      <c r="CL290" s="44"/>
      <c r="CM290" s="44"/>
      <c r="CN290" s="44"/>
      <c r="CO290" s="44"/>
    </row>
    <row r="291" spans="8:93"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4"/>
      <c r="AP291" s="44"/>
      <c r="AQ291" s="44"/>
      <c r="AR291" s="44"/>
      <c r="AS291" s="44"/>
      <c r="AT291" s="44"/>
      <c r="AU291" s="44"/>
      <c r="AV291" s="44"/>
      <c r="AW291" s="44"/>
      <c r="AX291" s="44"/>
      <c r="AY291" s="44"/>
      <c r="AZ291" s="44"/>
      <c r="BA291" s="44"/>
      <c r="BB291" s="44"/>
      <c r="BC291" s="44"/>
      <c r="BD291" s="44"/>
      <c r="BE291" s="44"/>
      <c r="BF291" s="44"/>
      <c r="BG291" s="44"/>
      <c r="BH291" s="44"/>
      <c r="BI291" s="44"/>
      <c r="BJ291" s="44"/>
      <c r="BK291" s="44"/>
      <c r="BL291" s="44"/>
      <c r="BM291" s="44"/>
      <c r="BN291" s="44"/>
      <c r="BO291" s="44"/>
      <c r="BP291" s="44"/>
      <c r="BQ291" s="44"/>
      <c r="BR291" s="44"/>
      <c r="BS291" s="44"/>
      <c r="BT291" s="44"/>
      <c r="BU291" s="44"/>
      <c r="BV291" s="44"/>
      <c r="BW291" s="44"/>
      <c r="BX291" s="44"/>
      <c r="BY291" s="44"/>
      <c r="BZ291" s="44"/>
      <c r="CA291" s="44"/>
      <c r="CB291" s="44"/>
      <c r="CC291" s="44"/>
      <c r="CD291" s="44"/>
      <c r="CE291" s="44"/>
      <c r="CF291" s="44"/>
      <c r="CG291" s="44"/>
      <c r="CH291" s="44"/>
      <c r="CI291" s="44"/>
      <c r="CJ291" s="44"/>
      <c r="CK291" s="44"/>
      <c r="CL291" s="44"/>
      <c r="CM291" s="44"/>
      <c r="CN291" s="44"/>
      <c r="CO291" s="44"/>
    </row>
    <row r="292" spans="8:93"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/>
      <c r="AE292" s="44"/>
      <c r="AF292" s="44"/>
      <c r="AG292" s="44"/>
      <c r="AH292" s="44"/>
      <c r="AI292" s="44"/>
      <c r="AJ292" s="44"/>
      <c r="AK292" s="44"/>
      <c r="AL292" s="44"/>
      <c r="AM292" s="44"/>
      <c r="AN292" s="44"/>
      <c r="AO292" s="44"/>
      <c r="AP292" s="44"/>
      <c r="AQ292" s="44"/>
      <c r="AR292" s="44"/>
      <c r="AS292" s="44"/>
      <c r="AT292" s="44"/>
      <c r="AU292" s="44"/>
      <c r="AV292" s="44"/>
      <c r="AW292" s="44"/>
      <c r="AX292" s="44"/>
      <c r="AY292" s="44"/>
      <c r="AZ292" s="44"/>
      <c r="BA292" s="44"/>
      <c r="BB292" s="44"/>
      <c r="BC292" s="44"/>
      <c r="BD292" s="44"/>
      <c r="BE292" s="44"/>
      <c r="BF292" s="44"/>
      <c r="BG292" s="44"/>
      <c r="BH292" s="44"/>
      <c r="BI292" s="44"/>
      <c r="BJ292" s="44"/>
      <c r="BK292" s="44"/>
      <c r="BL292" s="44"/>
      <c r="BM292" s="44"/>
      <c r="BN292" s="44"/>
      <c r="BO292" s="44"/>
      <c r="BP292" s="44"/>
      <c r="BQ292" s="44"/>
      <c r="BR292" s="44"/>
      <c r="BS292" s="44"/>
      <c r="BT292" s="44"/>
      <c r="BU292" s="44"/>
      <c r="BV292" s="44"/>
      <c r="BW292" s="44"/>
      <c r="BX292" s="44"/>
      <c r="BY292" s="44"/>
      <c r="BZ292" s="44"/>
      <c r="CA292" s="44"/>
      <c r="CB292" s="44"/>
      <c r="CC292" s="44"/>
      <c r="CD292" s="44"/>
      <c r="CE292" s="44"/>
      <c r="CF292" s="44"/>
      <c r="CG292" s="44"/>
      <c r="CH292" s="44"/>
      <c r="CI292" s="44"/>
      <c r="CJ292" s="44"/>
      <c r="CK292" s="44"/>
      <c r="CL292" s="44"/>
      <c r="CM292" s="44"/>
      <c r="CN292" s="44"/>
      <c r="CO292" s="44"/>
    </row>
    <row r="293" spans="8:93"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44"/>
      <c r="AP293" s="44"/>
      <c r="AQ293" s="44"/>
      <c r="AR293" s="44"/>
      <c r="AS293" s="44"/>
      <c r="AT293" s="44"/>
      <c r="AU293" s="44"/>
      <c r="AV293" s="44"/>
      <c r="AW293" s="44"/>
      <c r="AX293" s="44"/>
      <c r="AY293" s="44"/>
      <c r="AZ293" s="44"/>
      <c r="BA293" s="44"/>
      <c r="BB293" s="44"/>
      <c r="BC293" s="44"/>
      <c r="BD293" s="44"/>
      <c r="BE293" s="44"/>
      <c r="BF293" s="44"/>
      <c r="BG293" s="44"/>
      <c r="BH293" s="44"/>
      <c r="BI293" s="44"/>
      <c r="BJ293" s="44"/>
      <c r="BK293" s="44"/>
      <c r="BL293" s="44"/>
      <c r="BM293" s="44"/>
      <c r="BN293" s="44"/>
      <c r="BO293" s="44"/>
      <c r="BP293" s="44"/>
      <c r="BQ293" s="44"/>
      <c r="BR293" s="44"/>
      <c r="BS293" s="44"/>
      <c r="BT293" s="44"/>
      <c r="BU293" s="44"/>
      <c r="BV293" s="44"/>
      <c r="BW293" s="44"/>
      <c r="BX293" s="44"/>
      <c r="BY293" s="44"/>
      <c r="BZ293" s="44"/>
      <c r="CA293" s="44"/>
      <c r="CB293" s="44"/>
      <c r="CC293" s="44"/>
      <c r="CD293" s="44"/>
      <c r="CE293" s="44"/>
      <c r="CF293" s="44"/>
      <c r="CG293" s="44"/>
      <c r="CH293" s="44"/>
      <c r="CI293" s="44"/>
      <c r="CJ293" s="44"/>
      <c r="CK293" s="44"/>
      <c r="CL293" s="44"/>
      <c r="CM293" s="44"/>
      <c r="CN293" s="44"/>
      <c r="CO293" s="44"/>
    </row>
    <row r="294" spans="8:93"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  <c r="AG294" s="44"/>
      <c r="AH294" s="44"/>
      <c r="AI294" s="44"/>
      <c r="AJ294" s="44"/>
      <c r="AK294" s="44"/>
      <c r="AL294" s="44"/>
      <c r="AM294" s="44"/>
      <c r="AN294" s="44"/>
      <c r="AO294" s="44"/>
      <c r="AP294" s="44"/>
      <c r="AQ294" s="44"/>
      <c r="AR294" s="44"/>
      <c r="AS294" s="44"/>
      <c r="AT294" s="44"/>
      <c r="AU294" s="44"/>
      <c r="AV294" s="44"/>
      <c r="AW294" s="44"/>
      <c r="AX294" s="44"/>
      <c r="AY294" s="44"/>
      <c r="AZ294" s="44"/>
      <c r="BA294" s="44"/>
      <c r="BB294" s="44"/>
      <c r="BC294" s="44"/>
      <c r="BD294" s="44"/>
      <c r="BE294" s="44"/>
      <c r="BF294" s="44"/>
      <c r="BG294" s="44"/>
      <c r="BH294" s="44"/>
      <c r="BI294" s="44"/>
      <c r="BJ294" s="44"/>
      <c r="BK294" s="44"/>
      <c r="BL294" s="44"/>
      <c r="BM294" s="44"/>
      <c r="BN294" s="44"/>
      <c r="BO294" s="44"/>
      <c r="BP294" s="44"/>
      <c r="BQ294" s="44"/>
      <c r="BR294" s="44"/>
      <c r="BS294" s="44"/>
      <c r="BT294" s="44"/>
      <c r="BU294" s="44"/>
      <c r="BV294" s="44"/>
      <c r="BW294" s="44"/>
      <c r="BX294" s="44"/>
      <c r="BY294" s="44"/>
      <c r="BZ294" s="44"/>
      <c r="CA294" s="44"/>
      <c r="CB294" s="44"/>
      <c r="CC294" s="44"/>
      <c r="CD294" s="44"/>
      <c r="CE294" s="44"/>
      <c r="CF294" s="44"/>
      <c r="CG294" s="44"/>
      <c r="CH294" s="44"/>
      <c r="CI294" s="44"/>
      <c r="CJ294" s="44"/>
      <c r="CK294" s="44"/>
      <c r="CL294" s="44"/>
      <c r="CM294" s="44"/>
      <c r="CN294" s="44"/>
      <c r="CO294" s="44"/>
    </row>
    <row r="295" spans="8:93"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  <c r="AG295" s="44"/>
      <c r="AH295" s="44"/>
      <c r="AI295" s="44"/>
      <c r="AJ295" s="44"/>
      <c r="AK295" s="44"/>
      <c r="AL295" s="44"/>
      <c r="AM295" s="44"/>
      <c r="AN295" s="44"/>
      <c r="AO295" s="44"/>
      <c r="AP295" s="44"/>
      <c r="AQ295" s="44"/>
      <c r="AR295" s="44"/>
      <c r="AS295" s="44"/>
      <c r="AT295" s="44"/>
      <c r="AU295" s="44"/>
      <c r="AV295" s="44"/>
      <c r="AW295" s="44"/>
      <c r="AX295" s="44"/>
      <c r="AY295" s="44"/>
      <c r="AZ295" s="44"/>
      <c r="BA295" s="44"/>
      <c r="BB295" s="44"/>
      <c r="BC295" s="44"/>
      <c r="BD295" s="44"/>
      <c r="BE295" s="44"/>
      <c r="BF295" s="44"/>
      <c r="BG295" s="44"/>
      <c r="BH295" s="44"/>
      <c r="BI295" s="44"/>
      <c r="BJ295" s="44"/>
      <c r="BK295" s="44"/>
      <c r="BL295" s="44"/>
      <c r="BM295" s="44"/>
      <c r="BN295" s="44"/>
      <c r="BO295" s="44"/>
      <c r="BP295" s="44"/>
      <c r="BQ295" s="44"/>
      <c r="BR295" s="44"/>
      <c r="BS295" s="44"/>
      <c r="BT295" s="44"/>
      <c r="BU295" s="44"/>
      <c r="BV295" s="44"/>
      <c r="BW295" s="44"/>
      <c r="BX295" s="44"/>
      <c r="BY295" s="44"/>
      <c r="BZ295" s="44"/>
      <c r="CA295" s="44"/>
      <c r="CB295" s="44"/>
      <c r="CC295" s="44"/>
      <c r="CD295" s="44"/>
      <c r="CE295" s="44"/>
      <c r="CF295" s="44"/>
      <c r="CG295" s="44"/>
      <c r="CH295" s="44"/>
      <c r="CI295" s="44"/>
      <c r="CJ295" s="44"/>
      <c r="CK295" s="44"/>
      <c r="CL295" s="44"/>
      <c r="CM295" s="44"/>
      <c r="CN295" s="44"/>
      <c r="CO295" s="44"/>
    </row>
    <row r="296" spans="8:93"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4"/>
      <c r="AP296" s="44"/>
      <c r="AQ296" s="44"/>
      <c r="AR296" s="44"/>
      <c r="AS296" s="44"/>
      <c r="AT296" s="44"/>
      <c r="AU296" s="44"/>
      <c r="AV296" s="44"/>
      <c r="AW296" s="44"/>
      <c r="AX296" s="44"/>
      <c r="AY296" s="44"/>
      <c r="AZ296" s="44"/>
      <c r="BA296" s="44"/>
      <c r="BB296" s="44"/>
      <c r="BC296" s="44"/>
      <c r="BD296" s="44"/>
      <c r="BE296" s="44"/>
      <c r="BF296" s="44"/>
      <c r="BG296" s="44"/>
      <c r="BH296" s="44"/>
      <c r="BI296" s="44"/>
      <c r="BJ296" s="44"/>
      <c r="BK296" s="44"/>
      <c r="BL296" s="44"/>
      <c r="BM296" s="44"/>
      <c r="BN296" s="44"/>
      <c r="BO296" s="44"/>
      <c r="BP296" s="44"/>
      <c r="BQ296" s="44"/>
      <c r="BR296" s="44"/>
      <c r="BS296" s="44"/>
      <c r="BT296" s="44"/>
      <c r="BU296" s="44"/>
      <c r="BV296" s="44"/>
      <c r="BW296" s="44"/>
      <c r="BX296" s="44"/>
      <c r="BY296" s="44"/>
      <c r="BZ296" s="44"/>
      <c r="CA296" s="44"/>
      <c r="CB296" s="44"/>
      <c r="CC296" s="44"/>
      <c r="CD296" s="44"/>
      <c r="CE296" s="44"/>
      <c r="CF296" s="44"/>
      <c r="CG296" s="44"/>
      <c r="CH296" s="44"/>
      <c r="CI296" s="44"/>
      <c r="CJ296" s="44"/>
      <c r="CK296" s="44"/>
      <c r="CL296" s="44"/>
      <c r="CM296" s="44"/>
      <c r="CN296" s="44"/>
      <c r="CO296" s="44"/>
    </row>
    <row r="297" spans="8:93"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4"/>
      <c r="AL297" s="44"/>
      <c r="AM297" s="44"/>
      <c r="AN297" s="44"/>
      <c r="AO297" s="44"/>
      <c r="AP297" s="44"/>
      <c r="AQ297" s="44"/>
      <c r="AR297" s="44"/>
      <c r="AS297" s="44"/>
      <c r="AT297" s="44"/>
      <c r="AU297" s="44"/>
      <c r="AV297" s="44"/>
      <c r="AW297" s="44"/>
      <c r="AX297" s="44"/>
      <c r="AY297" s="44"/>
      <c r="AZ297" s="44"/>
      <c r="BA297" s="44"/>
      <c r="BB297" s="44"/>
      <c r="BC297" s="44"/>
      <c r="BD297" s="44"/>
      <c r="BE297" s="44"/>
      <c r="BF297" s="44"/>
      <c r="BG297" s="44"/>
      <c r="BH297" s="44"/>
      <c r="BI297" s="44"/>
      <c r="BJ297" s="44"/>
      <c r="BK297" s="44"/>
      <c r="BL297" s="44"/>
      <c r="BM297" s="44"/>
      <c r="BN297" s="44"/>
      <c r="BO297" s="44"/>
      <c r="BP297" s="44"/>
      <c r="BQ297" s="44"/>
      <c r="BR297" s="44"/>
      <c r="BS297" s="44"/>
      <c r="BT297" s="44"/>
      <c r="BU297" s="44"/>
      <c r="BV297" s="44"/>
      <c r="BW297" s="44"/>
      <c r="BX297" s="44"/>
      <c r="BY297" s="44"/>
      <c r="BZ297" s="44"/>
      <c r="CA297" s="44"/>
      <c r="CB297" s="44"/>
      <c r="CC297" s="44"/>
      <c r="CD297" s="44"/>
      <c r="CE297" s="44"/>
      <c r="CF297" s="44"/>
      <c r="CG297" s="44"/>
      <c r="CH297" s="44"/>
      <c r="CI297" s="44"/>
      <c r="CJ297" s="44"/>
      <c r="CK297" s="44"/>
      <c r="CL297" s="44"/>
      <c r="CM297" s="44"/>
      <c r="CN297" s="44"/>
      <c r="CO297" s="44"/>
    </row>
    <row r="298" spans="8:93"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  <c r="AI298" s="44"/>
      <c r="AJ298" s="44"/>
      <c r="AK298" s="44"/>
      <c r="AL298" s="44"/>
      <c r="AM298" s="44"/>
      <c r="AN298" s="44"/>
      <c r="AO298" s="44"/>
      <c r="AP298" s="44"/>
      <c r="AQ298" s="44"/>
      <c r="AR298" s="44"/>
      <c r="AS298" s="44"/>
      <c r="AT298" s="44"/>
      <c r="AU298" s="44"/>
      <c r="AV298" s="44"/>
      <c r="AW298" s="44"/>
      <c r="AX298" s="44"/>
      <c r="AY298" s="44"/>
      <c r="AZ298" s="44"/>
      <c r="BA298" s="44"/>
      <c r="BB298" s="44"/>
      <c r="BC298" s="44"/>
      <c r="BD298" s="44"/>
      <c r="BE298" s="44"/>
      <c r="BF298" s="44"/>
      <c r="BG298" s="44"/>
      <c r="BH298" s="44"/>
      <c r="BI298" s="44"/>
      <c r="BJ298" s="44"/>
      <c r="BK298" s="44"/>
      <c r="BL298" s="44"/>
      <c r="BM298" s="44"/>
      <c r="BN298" s="44"/>
      <c r="BO298" s="44"/>
      <c r="BP298" s="44"/>
      <c r="BQ298" s="44"/>
      <c r="BR298" s="44"/>
      <c r="BS298" s="44"/>
      <c r="BT298" s="44"/>
      <c r="BU298" s="44"/>
      <c r="BV298" s="44"/>
      <c r="BW298" s="44"/>
      <c r="BX298" s="44"/>
      <c r="BY298" s="44"/>
      <c r="BZ298" s="44"/>
      <c r="CA298" s="44"/>
      <c r="CB298" s="44"/>
      <c r="CC298" s="44"/>
      <c r="CD298" s="44"/>
      <c r="CE298" s="44"/>
      <c r="CF298" s="44"/>
      <c r="CG298" s="44"/>
      <c r="CH298" s="44"/>
      <c r="CI298" s="44"/>
      <c r="CJ298" s="44"/>
      <c r="CK298" s="44"/>
      <c r="CL298" s="44"/>
      <c r="CM298" s="44"/>
      <c r="CN298" s="44"/>
      <c r="CO298" s="44"/>
    </row>
    <row r="299" spans="8:93"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4"/>
      <c r="AK299" s="44"/>
      <c r="AL299" s="44"/>
      <c r="AM299" s="44"/>
      <c r="AN299" s="44"/>
      <c r="AO299" s="44"/>
      <c r="AP299" s="44"/>
      <c r="AQ299" s="44"/>
      <c r="AR299" s="44"/>
      <c r="AS299" s="44"/>
      <c r="AT299" s="44"/>
      <c r="AU299" s="44"/>
      <c r="AV299" s="44"/>
      <c r="AW299" s="44"/>
      <c r="AX299" s="44"/>
      <c r="AY299" s="44"/>
      <c r="AZ299" s="44"/>
      <c r="BA299" s="44"/>
      <c r="BB299" s="44"/>
      <c r="BC299" s="44"/>
      <c r="BD299" s="44"/>
      <c r="BE299" s="44"/>
      <c r="BF299" s="44"/>
      <c r="BG299" s="44"/>
      <c r="BH299" s="44"/>
      <c r="BI299" s="44"/>
      <c r="BJ299" s="44"/>
      <c r="BK299" s="44"/>
      <c r="BL299" s="44"/>
      <c r="BM299" s="44"/>
      <c r="BN299" s="44"/>
      <c r="BO299" s="44"/>
      <c r="BP299" s="44"/>
      <c r="BQ299" s="44"/>
      <c r="BR299" s="44"/>
      <c r="BS299" s="44"/>
      <c r="BT299" s="44"/>
      <c r="BU299" s="44"/>
      <c r="BV299" s="44"/>
      <c r="BW299" s="44"/>
      <c r="BX299" s="44"/>
      <c r="BY299" s="44"/>
      <c r="BZ299" s="44"/>
      <c r="CA299" s="44"/>
      <c r="CB299" s="44"/>
      <c r="CC299" s="44"/>
      <c r="CD299" s="44"/>
      <c r="CE299" s="44"/>
      <c r="CF299" s="44"/>
      <c r="CG299" s="44"/>
      <c r="CH299" s="44"/>
      <c r="CI299" s="44"/>
      <c r="CJ299" s="44"/>
      <c r="CK299" s="44"/>
      <c r="CL299" s="44"/>
      <c r="CM299" s="44"/>
      <c r="CN299" s="44"/>
      <c r="CO299" s="44"/>
    </row>
    <row r="300" spans="8:93"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4"/>
      <c r="AP300" s="44"/>
      <c r="AQ300" s="44"/>
      <c r="AR300" s="44"/>
      <c r="AS300" s="44"/>
      <c r="AT300" s="44"/>
      <c r="AU300" s="44"/>
      <c r="AV300" s="44"/>
      <c r="AW300" s="44"/>
      <c r="AX300" s="44"/>
      <c r="AY300" s="44"/>
      <c r="AZ300" s="44"/>
      <c r="BA300" s="44"/>
      <c r="BB300" s="44"/>
      <c r="BC300" s="44"/>
      <c r="BD300" s="44"/>
      <c r="BE300" s="44"/>
      <c r="BF300" s="44"/>
      <c r="BG300" s="44"/>
      <c r="BH300" s="44"/>
      <c r="BI300" s="44"/>
      <c r="BJ300" s="44"/>
      <c r="BK300" s="44"/>
      <c r="BL300" s="44"/>
      <c r="BM300" s="44"/>
      <c r="BN300" s="44"/>
      <c r="BO300" s="44"/>
      <c r="BP300" s="44"/>
      <c r="BQ300" s="44"/>
      <c r="BR300" s="44"/>
      <c r="BS300" s="44"/>
      <c r="BT300" s="44"/>
      <c r="BU300" s="44"/>
      <c r="BV300" s="44"/>
      <c r="BW300" s="44"/>
      <c r="BX300" s="44"/>
      <c r="BY300" s="44"/>
      <c r="BZ300" s="44"/>
      <c r="CA300" s="44"/>
      <c r="CB300" s="44"/>
      <c r="CC300" s="44"/>
      <c r="CD300" s="44"/>
      <c r="CE300" s="44"/>
      <c r="CF300" s="44"/>
      <c r="CG300" s="44"/>
      <c r="CH300" s="44"/>
      <c r="CI300" s="44"/>
      <c r="CJ300" s="44"/>
      <c r="CK300" s="44"/>
      <c r="CL300" s="44"/>
      <c r="CM300" s="44"/>
      <c r="CN300" s="44"/>
      <c r="CO300" s="44"/>
    </row>
    <row r="301" spans="8:93"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  <c r="AJ301" s="44"/>
      <c r="AK301" s="44"/>
      <c r="AL301" s="44"/>
      <c r="AM301" s="44"/>
      <c r="AN301" s="44"/>
      <c r="AO301" s="44"/>
      <c r="AP301" s="44"/>
      <c r="AQ301" s="44"/>
      <c r="AR301" s="44"/>
      <c r="AS301" s="44"/>
      <c r="AT301" s="44"/>
      <c r="AU301" s="44"/>
      <c r="AV301" s="44"/>
      <c r="AW301" s="44"/>
      <c r="AX301" s="44"/>
      <c r="AY301" s="44"/>
      <c r="AZ301" s="44"/>
      <c r="BA301" s="44"/>
      <c r="BB301" s="44"/>
      <c r="BC301" s="44"/>
      <c r="BD301" s="44"/>
      <c r="BE301" s="44"/>
      <c r="BF301" s="44"/>
      <c r="BG301" s="44"/>
      <c r="BH301" s="44"/>
      <c r="BI301" s="44"/>
      <c r="BJ301" s="44"/>
      <c r="BK301" s="44"/>
      <c r="BL301" s="44"/>
      <c r="BM301" s="44"/>
      <c r="BN301" s="44"/>
      <c r="BO301" s="44"/>
      <c r="BP301" s="44"/>
      <c r="BQ301" s="44"/>
      <c r="BR301" s="44"/>
      <c r="BS301" s="44"/>
      <c r="BT301" s="44"/>
      <c r="BU301" s="44"/>
      <c r="BV301" s="44"/>
      <c r="BW301" s="44"/>
      <c r="BX301" s="44"/>
      <c r="BY301" s="44"/>
      <c r="BZ301" s="44"/>
      <c r="CA301" s="44"/>
      <c r="CB301" s="44"/>
      <c r="CC301" s="44"/>
      <c r="CD301" s="44"/>
      <c r="CE301" s="44"/>
      <c r="CF301" s="44"/>
      <c r="CG301" s="44"/>
      <c r="CH301" s="44"/>
      <c r="CI301" s="44"/>
      <c r="CJ301" s="44"/>
      <c r="CK301" s="44"/>
      <c r="CL301" s="44"/>
      <c r="CM301" s="44"/>
      <c r="CN301" s="44"/>
      <c r="CO301" s="44"/>
    </row>
    <row r="302" spans="8:93"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  <c r="AL302" s="44"/>
      <c r="AM302" s="44"/>
      <c r="AN302" s="44"/>
      <c r="AO302" s="44"/>
      <c r="AP302" s="44"/>
      <c r="AQ302" s="44"/>
      <c r="AR302" s="44"/>
      <c r="AS302" s="44"/>
      <c r="AT302" s="44"/>
      <c r="AU302" s="44"/>
      <c r="AV302" s="44"/>
      <c r="AW302" s="44"/>
      <c r="AX302" s="44"/>
      <c r="AY302" s="44"/>
      <c r="AZ302" s="44"/>
      <c r="BA302" s="44"/>
      <c r="BB302" s="44"/>
      <c r="BC302" s="44"/>
      <c r="BD302" s="44"/>
      <c r="BE302" s="44"/>
      <c r="BF302" s="44"/>
      <c r="BG302" s="44"/>
      <c r="BH302" s="44"/>
      <c r="BI302" s="44"/>
      <c r="BJ302" s="44"/>
      <c r="BK302" s="44"/>
      <c r="BL302" s="44"/>
      <c r="BM302" s="44"/>
      <c r="BN302" s="44"/>
      <c r="BO302" s="44"/>
      <c r="BP302" s="44"/>
      <c r="BQ302" s="44"/>
      <c r="BR302" s="44"/>
      <c r="BS302" s="44"/>
      <c r="BT302" s="44"/>
      <c r="BU302" s="44"/>
      <c r="BV302" s="44"/>
      <c r="BW302" s="44"/>
      <c r="BX302" s="44"/>
      <c r="BY302" s="44"/>
      <c r="BZ302" s="44"/>
      <c r="CA302" s="44"/>
      <c r="CB302" s="44"/>
      <c r="CC302" s="44"/>
      <c r="CD302" s="44"/>
      <c r="CE302" s="44"/>
      <c r="CF302" s="44"/>
      <c r="CG302" s="44"/>
      <c r="CH302" s="44"/>
      <c r="CI302" s="44"/>
      <c r="CJ302" s="44"/>
      <c r="CK302" s="44"/>
      <c r="CL302" s="44"/>
      <c r="CM302" s="44"/>
      <c r="CN302" s="44"/>
      <c r="CO302" s="44"/>
    </row>
    <row r="303" spans="8:93"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  <c r="AL303" s="44"/>
      <c r="AM303" s="44"/>
      <c r="AN303" s="44"/>
      <c r="AO303" s="44"/>
      <c r="AP303" s="44"/>
      <c r="AQ303" s="44"/>
      <c r="AR303" s="44"/>
      <c r="AS303" s="44"/>
      <c r="AT303" s="44"/>
      <c r="AU303" s="44"/>
      <c r="AV303" s="44"/>
      <c r="AW303" s="44"/>
      <c r="AX303" s="44"/>
      <c r="AY303" s="44"/>
      <c r="AZ303" s="44"/>
      <c r="BA303" s="44"/>
      <c r="BB303" s="44"/>
      <c r="BC303" s="44"/>
      <c r="BD303" s="44"/>
      <c r="BE303" s="44"/>
      <c r="BF303" s="44"/>
      <c r="BG303" s="44"/>
      <c r="BH303" s="44"/>
      <c r="BI303" s="44"/>
      <c r="BJ303" s="44"/>
      <c r="BK303" s="44"/>
      <c r="BL303" s="44"/>
      <c r="BM303" s="44"/>
      <c r="BN303" s="44"/>
      <c r="BO303" s="44"/>
      <c r="BP303" s="44"/>
      <c r="BQ303" s="44"/>
      <c r="BR303" s="44"/>
      <c r="BS303" s="44"/>
      <c r="BT303" s="44"/>
      <c r="BU303" s="44"/>
      <c r="BV303" s="44"/>
      <c r="BW303" s="44"/>
      <c r="BX303" s="44"/>
      <c r="BY303" s="44"/>
      <c r="BZ303" s="44"/>
      <c r="CA303" s="44"/>
      <c r="CB303" s="44"/>
      <c r="CC303" s="44"/>
      <c r="CD303" s="44"/>
      <c r="CE303" s="44"/>
      <c r="CF303" s="44"/>
      <c r="CG303" s="44"/>
      <c r="CH303" s="44"/>
      <c r="CI303" s="44"/>
      <c r="CJ303" s="44"/>
      <c r="CK303" s="44"/>
      <c r="CL303" s="44"/>
      <c r="CM303" s="44"/>
      <c r="CN303" s="44"/>
      <c r="CO303" s="44"/>
    </row>
    <row r="304" spans="8:93"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4"/>
      <c r="AP304" s="44"/>
      <c r="AQ304" s="44"/>
      <c r="AR304" s="44"/>
      <c r="AS304" s="44"/>
      <c r="AT304" s="44"/>
      <c r="AU304" s="44"/>
      <c r="AV304" s="44"/>
      <c r="AW304" s="44"/>
      <c r="AX304" s="44"/>
      <c r="AY304" s="44"/>
      <c r="AZ304" s="44"/>
      <c r="BA304" s="44"/>
      <c r="BB304" s="44"/>
      <c r="BC304" s="44"/>
      <c r="BD304" s="44"/>
      <c r="BE304" s="44"/>
      <c r="BF304" s="44"/>
      <c r="BG304" s="44"/>
      <c r="BH304" s="44"/>
      <c r="BI304" s="44"/>
      <c r="BJ304" s="44"/>
      <c r="BK304" s="44"/>
      <c r="BL304" s="44"/>
      <c r="BM304" s="44"/>
      <c r="BN304" s="44"/>
      <c r="BO304" s="44"/>
      <c r="BP304" s="44"/>
      <c r="BQ304" s="44"/>
      <c r="BR304" s="44"/>
      <c r="BS304" s="44"/>
      <c r="BT304" s="44"/>
      <c r="BU304" s="44"/>
      <c r="BV304" s="44"/>
      <c r="BW304" s="44"/>
      <c r="BX304" s="44"/>
      <c r="BY304" s="44"/>
      <c r="BZ304" s="44"/>
      <c r="CA304" s="44"/>
      <c r="CB304" s="44"/>
      <c r="CC304" s="44"/>
      <c r="CD304" s="44"/>
      <c r="CE304" s="44"/>
      <c r="CF304" s="44"/>
      <c r="CG304" s="44"/>
      <c r="CH304" s="44"/>
      <c r="CI304" s="44"/>
      <c r="CJ304" s="44"/>
      <c r="CK304" s="44"/>
      <c r="CL304" s="44"/>
      <c r="CM304" s="44"/>
      <c r="CN304" s="44"/>
      <c r="CO304" s="44"/>
    </row>
  </sheetData>
  <mergeCells count="6">
    <mergeCell ref="A33:A34"/>
    <mergeCell ref="B33:G34"/>
    <mergeCell ref="A7:G9"/>
    <mergeCell ref="F2:G2"/>
    <mergeCell ref="A3:G3"/>
    <mergeCell ref="A5:G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8D796-96DB-4035-A3B8-2F648B33098B}">
  <dimension ref="A1:I70"/>
  <sheetViews>
    <sheetView topLeftCell="A28" workbookViewId="0">
      <selection activeCell="B47" sqref="B47"/>
    </sheetView>
  </sheetViews>
  <sheetFormatPr baseColWidth="10" defaultRowHeight="14.4"/>
  <cols>
    <col min="1" max="1" width="11.33203125" customWidth="1"/>
    <col min="2" max="2" width="9.109375" customWidth="1"/>
    <col min="3" max="3" width="11.33203125" customWidth="1"/>
    <col min="4" max="4" width="14.33203125" customWidth="1"/>
    <col min="5" max="5" width="6.33203125" customWidth="1"/>
    <col min="6" max="6" width="9.109375" customWidth="1"/>
    <col min="7" max="7" width="6.33203125" customWidth="1"/>
    <col min="8" max="8" width="6.88671875" customWidth="1"/>
    <col min="9" max="9" width="12.6640625" customWidth="1"/>
  </cols>
  <sheetData>
    <row r="1" spans="1:9">
      <c r="A1" s="6"/>
      <c r="B1" s="6"/>
      <c r="C1" s="6"/>
      <c r="D1" s="6"/>
      <c r="E1" s="6"/>
      <c r="F1" s="6"/>
      <c r="G1" s="6"/>
    </row>
    <row r="2" spans="1:9">
      <c r="A2" s="2"/>
      <c r="B2" s="2"/>
      <c r="C2" s="2"/>
      <c r="D2" s="2"/>
      <c r="F2" s="3" t="s">
        <v>15</v>
      </c>
      <c r="G2" s="82" t="s">
        <v>0</v>
      </c>
      <c r="H2" s="82"/>
      <c r="I2" s="82"/>
    </row>
    <row r="3" spans="1:9">
      <c r="A3" s="81">
        <v>45580</v>
      </c>
      <c r="B3" s="81"/>
      <c r="C3" s="81"/>
      <c r="D3" s="81"/>
      <c r="E3" s="81"/>
      <c r="F3" s="81"/>
      <c r="G3" s="81"/>
      <c r="H3" s="81"/>
      <c r="I3" s="81"/>
    </row>
    <row r="4" spans="1:9">
      <c r="A4" s="1"/>
      <c r="B4" s="1"/>
      <c r="C4" s="1"/>
      <c r="D4" s="1"/>
      <c r="E4" s="1"/>
      <c r="F4" s="1"/>
      <c r="G4" s="1"/>
    </row>
    <row r="5" spans="1:9" ht="14.4" customHeight="1">
      <c r="A5" s="86" t="s">
        <v>145</v>
      </c>
      <c r="B5" s="84" t="s">
        <v>144</v>
      </c>
      <c r="C5" s="105"/>
      <c r="D5" s="105"/>
      <c r="E5" s="105"/>
      <c r="F5" s="105"/>
      <c r="G5" s="105"/>
      <c r="H5" s="105"/>
      <c r="I5" s="105"/>
    </row>
    <row r="6" spans="1:9" ht="28.95" customHeight="1">
      <c r="A6" s="86"/>
      <c r="B6" s="84"/>
      <c r="C6" s="105"/>
      <c r="D6" s="105"/>
      <c r="E6" s="105"/>
      <c r="F6" s="105"/>
      <c r="G6" s="105"/>
      <c r="H6" s="105"/>
      <c r="I6" s="105"/>
    </row>
    <row r="8" spans="1:9">
      <c r="A8" s="108" t="s">
        <v>21</v>
      </c>
      <c r="B8" s="109"/>
      <c r="C8" s="109"/>
      <c r="D8" s="109"/>
      <c r="E8" s="109"/>
      <c r="F8" s="109"/>
      <c r="G8" s="109"/>
      <c r="H8" s="109"/>
    </row>
    <row r="9" spans="1:9">
      <c r="A9" s="1"/>
      <c r="B9" s="15" t="s">
        <v>146</v>
      </c>
      <c r="C9" s="1"/>
      <c r="D9" s="17">
        <v>1</v>
      </c>
      <c r="E9" s="17">
        <v>2</v>
      </c>
      <c r="F9" s="17">
        <v>3</v>
      </c>
      <c r="G9" s="17">
        <v>4</v>
      </c>
      <c r="H9" s="46"/>
    </row>
    <row r="10" spans="1:9">
      <c r="A10" s="48" t="s">
        <v>147</v>
      </c>
      <c r="B10" s="62" t="s">
        <v>241</v>
      </c>
      <c r="C10" s="15"/>
      <c r="D10" s="50"/>
      <c r="E10" s="50"/>
      <c r="F10" s="50"/>
      <c r="G10" s="50"/>
    </row>
    <row r="11" spans="1:9">
      <c r="A11" s="48" t="s">
        <v>86</v>
      </c>
      <c r="B11" s="59"/>
      <c r="C11" s="15"/>
      <c r="D11" s="50"/>
      <c r="E11" s="50"/>
      <c r="F11" s="50"/>
      <c r="G11" s="50"/>
    </row>
    <row r="12" spans="1:9">
      <c r="A12" s="48" t="s">
        <v>87</v>
      </c>
      <c r="B12" s="59"/>
      <c r="C12" s="15"/>
      <c r="D12" s="62"/>
      <c r="E12" s="50"/>
      <c r="F12" s="50"/>
      <c r="G12" s="50"/>
    </row>
    <row r="13" spans="1:9">
      <c r="A13" s="48" t="s">
        <v>88</v>
      </c>
      <c r="B13" s="69"/>
      <c r="C13" s="15"/>
      <c r="D13" s="50"/>
      <c r="E13" s="50"/>
      <c r="F13" s="50"/>
      <c r="G13" s="50"/>
    </row>
    <row r="14" spans="1:9">
      <c r="A14" s="48" t="s">
        <v>92</v>
      </c>
      <c r="B14" s="50"/>
      <c r="C14" s="15"/>
      <c r="D14" s="50"/>
      <c r="E14" s="50"/>
      <c r="F14" s="50"/>
      <c r="G14" s="50"/>
    </row>
    <row r="15" spans="1:9">
      <c r="A15" s="48" t="s">
        <v>148</v>
      </c>
      <c r="B15" s="59"/>
      <c r="C15" s="15"/>
      <c r="D15" s="50"/>
      <c r="E15" s="50"/>
      <c r="F15" s="50"/>
      <c r="G15" s="50"/>
    </row>
    <row r="16" spans="1:9">
      <c r="A16" s="48" t="s">
        <v>149</v>
      </c>
      <c r="B16" s="59"/>
      <c r="C16" s="15"/>
      <c r="D16" s="50"/>
      <c r="E16" s="50"/>
      <c r="F16" s="50"/>
      <c r="G16" s="50"/>
    </row>
    <row r="17" spans="1:9">
      <c r="A17" s="48" t="s">
        <v>150</v>
      </c>
      <c r="B17" s="59"/>
      <c r="C17" s="15"/>
      <c r="D17" s="50"/>
      <c r="E17" s="50"/>
      <c r="F17" s="50"/>
      <c r="G17" s="50"/>
    </row>
    <row r="18" spans="1:9">
      <c r="A18" s="48" t="s">
        <v>151</v>
      </c>
      <c r="B18" s="59"/>
      <c r="C18" s="15"/>
      <c r="D18" s="50"/>
      <c r="E18" s="50"/>
      <c r="F18" s="50"/>
      <c r="G18" s="50"/>
    </row>
    <row r="19" spans="1:9">
      <c r="A19" s="21" t="s">
        <v>152</v>
      </c>
      <c r="B19" s="15"/>
      <c r="C19" s="15"/>
      <c r="D19" s="58">
        <v>0</v>
      </c>
      <c r="E19" s="58">
        <v>0</v>
      </c>
      <c r="F19" s="58">
        <v>0</v>
      </c>
      <c r="G19" s="58">
        <v>0</v>
      </c>
    </row>
    <row r="20" spans="1:9">
      <c r="A20" s="21" t="s">
        <v>226</v>
      </c>
      <c r="B20" s="15"/>
      <c r="C20" s="15"/>
      <c r="D20" s="59">
        <v>0</v>
      </c>
      <c r="E20" s="59">
        <v>0</v>
      </c>
      <c r="F20" s="59">
        <v>0</v>
      </c>
      <c r="G20" s="59">
        <v>0</v>
      </c>
    </row>
    <row r="21" spans="1:9">
      <c r="B21" s="15"/>
      <c r="C21" s="15"/>
      <c r="D21" s="15"/>
      <c r="E21" s="15"/>
      <c r="F21" s="15"/>
      <c r="G21" s="15"/>
    </row>
    <row r="22" spans="1:9">
      <c r="A22" s="21" t="s">
        <v>231</v>
      </c>
      <c r="B22" s="59">
        <f>B11</f>
        <v>0</v>
      </c>
      <c r="D22" s="21" t="s">
        <v>154</v>
      </c>
      <c r="H22" s="59">
        <v>0</v>
      </c>
      <c r="I22" s="59" t="s">
        <v>155</v>
      </c>
    </row>
    <row r="23" spans="1:9">
      <c r="A23" s="21" t="s">
        <v>153</v>
      </c>
      <c r="B23" s="60">
        <v>1</v>
      </c>
      <c r="C23" s="62" t="s">
        <v>156</v>
      </c>
      <c r="D23" s="62"/>
      <c r="E23" s="62"/>
      <c r="F23" s="62" t="s">
        <v>143</v>
      </c>
      <c r="G23" s="62"/>
    </row>
    <row r="24" spans="1:9">
      <c r="B24" s="15"/>
      <c r="C24" s="15"/>
      <c r="D24" s="15"/>
      <c r="E24" s="15"/>
      <c r="F24" s="15"/>
      <c r="G24" s="15"/>
    </row>
    <row r="25" spans="1:9" ht="14.4" customHeight="1">
      <c r="A25" s="86" t="s">
        <v>157</v>
      </c>
      <c r="B25" s="84" t="s">
        <v>158</v>
      </c>
      <c r="C25" s="105"/>
      <c r="D25" s="105"/>
      <c r="E25" s="105"/>
      <c r="F25" s="105"/>
      <c r="G25" s="105"/>
      <c r="H25" s="105"/>
      <c r="I25" s="105"/>
    </row>
    <row r="26" spans="1:9" ht="28.95" customHeight="1">
      <c r="A26" s="86"/>
      <c r="B26" s="84"/>
      <c r="C26" s="105"/>
      <c r="D26" s="105"/>
      <c r="E26" s="105"/>
      <c r="F26" s="105"/>
      <c r="G26" s="105"/>
      <c r="H26" s="105"/>
      <c r="I26" s="105"/>
    </row>
    <row r="27" spans="1:9">
      <c r="B27" s="15"/>
      <c r="C27" s="15"/>
      <c r="D27" s="15"/>
      <c r="E27" s="15"/>
      <c r="F27" s="15"/>
      <c r="G27" s="15"/>
    </row>
    <row r="28" spans="1:9">
      <c r="A28" s="108" t="s">
        <v>242</v>
      </c>
      <c r="B28" s="109"/>
      <c r="C28" s="109"/>
      <c r="D28" s="109"/>
      <c r="E28" s="109"/>
      <c r="F28" s="109"/>
      <c r="G28" s="109"/>
      <c r="H28" s="109"/>
    </row>
    <row r="29" spans="1:9" ht="21.6">
      <c r="A29" s="48" t="s">
        <v>159</v>
      </c>
      <c r="B29" s="48" t="s">
        <v>160</v>
      </c>
      <c r="C29" s="48" t="s">
        <v>161</v>
      </c>
      <c r="D29" s="110" t="s">
        <v>162</v>
      </c>
      <c r="E29" s="110"/>
      <c r="F29" s="110" t="s">
        <v>163</v>
      </c>
      <c r="G29" s="110"/>
    </row>
    <row r="30" spans="1:9">
      <c r="B30" s="59"/>
      <c r="C30" s="59"/>
      <c r="D30" s="111"/>
      <c r="E30" s="111"/>
      <c r="F30" s="111">
        <f>C30*D30</f>
        <v>0</v>
      </c>
      <c r="G30" s="111"/>
    </row>
    <row r="31" spans="1:9">
      <c r="B31" s="15"/>
      <c r="D31" s="62" t="s">
        <v>156</v>
      </c>
      <c r="E31" s="62"/>
      <c r="G31" s="112">
        <f>F30</f>
        <v>0</v>
      </c>
      <c r="H31" s="112"/>
      <c r="I31" s="112"/>
    </row>
    <row r="32" spans="1:9">
      <c r="B32" s="15"/>
      <c r="C32" s="15"/>
      <c r="D32" s="15"/>
      <c r="E32" s="15"/>
      <c r="F32" s="15"/>
      <c r="G32" s="15"/>
    </row>
    <row r="33" spans="1:9">
      <c r="A33" s="108" t="s">
        <v>164</v>
      </c>
      <c r="B33" s="109"/>
      <c r="C33" s="109"/>
      <c r="D33" s="109"/>
      <c r="E33" s="109"/>
      <c r="F33" s="109"/>
      <c r="G33" s="109"/>
      <c r="H33" s="109"/>
    </row>
    <row r="34" spans="1:9" ht="21.6">
      <c r="A34" s="48" t="s">
        <v>159</v>
      </c>
      <c r="B34" s="48" t="s">
        <v>160</v>
      </c>
      <c r="C34" s="48" t="s">
        <v>162</v>
      </c>
      <c r="D34" s="56" t="s">
        <v>165</v>
      </c>
      <c r="E34" s="48" t="s">
        <v>166</v>
      </c>
      <c r="F34" s="56" t="s">
        <v>93</v>
      </c>
      <c r="G34" s="48" t="s">
        <v>167</v>
      </c>
      <c r="H34" s="56" t="s">
        <v>168</v>
      </c>
      <c r="I34" s="56" t="s">
        <v>169</v>
      </c>
    </row>
    <row r="35" spans="1:9">
      <c r="B35" s="59"/>
      <c r="C35" s="71"/>
      <c r="D35" s="71"/>
      <c r="E35" s="15"/>
      <c r="F35" s="15"/>
      <c r="G35" s="15"/>
    </row>
    <row r="36" spans="1:9">
      <c r="B36" s="15"/>
      <c r="C36" s="15"/>
      <c r="D36" s="15"/>
      <c r="E36" s="15"/>
      <c r="F36" s="15"/>
      <c r="G36" s="15"/>
    </row>
    <row r="37" spans="1:9">
      <c r="A37" s="108" t="s">
        <v>170</v>
      </c>
      <c r="B37" s="109"/>
      <c r="C37" s="109"/>
      <c r="D37" s="109"/>
      <c r="E37" s="109"/>
      <c r="F37" s="109"/>
      <c r="G37" s="109"/>
      <c r="H37" s="109"/>
    </row>
    <row r="38" spans="1:9" ht="21.6">
      <c r="A38" s="48" t="s">
        <v>159</v>
      </c>
      <c r="B38" s="48" t="s">
        <v>160</v>
      </c>
      <c r="C38" s="48" t="s">
        <v>162</v>
      </c>
      <c r="D38" s="56" t="s">
        <v>165</v>
      </c>
      <c r="E38" s="48" t="s">
        <v>166</v>
      </c>
      <c r="F38" s="56" t="s">
        <v>93</v>
      </c>
      <c r="G38" s="48" t="s">
        <v>167</v>
      </c>
      <c r="H38" s="56" t="s">
        <v>168</v>
      </c>
      <c r="I38" s="56" t="s">
        <v>169</v>
      </c>
    </row>
    <row r="39" spans="1:9">
      <c r="A39" s="57" t="s">
        <v>238</v>
      </c>
      <c r="B39" s="59">
        <v>134.99</v>
      </c>
      <c r="C39" s="61">
        <v>10419.66</v>
      </c>
      <c r="D39" s="61">
        <f>B39*C39</f>
        <v>1406549.9034000002</v>
      </c>
      <c r="E39" s="79" t="s">
        <v>143</v>
      </c>
      <c r="F39" s="78"/>
      <c r="G39" s="77"/>
      <c r="H39" s="72"/>
      <c r="I39" s="73"/>
    </row>
    <row r="40" spans="1:9">
      <c r="A40" s="57" t="s">
        <v>234</v>
      </c>
      <c r="B40" s="59">
        <v>1</v>
      </c>
      <c r="C40" s="61">
        <v>96000</v>
      </c>
      <c r="D40" s="61">
        <f t="shared" ref="D40" si="0">B40*C40</f>
        <v>96000</v>
      </c>
      <c r="E40" s="77"/>
      <c r="F40" s="78"/>
      <c r="G40" s="77"/>
      <c r="H40" s="72"/>
      <c r="I40" s="73"/>
    </row>
    <row r="41" spans="1:9">
      <c r="A41" s="57" t="s">
        <v>233</v>
      </c>
      <c r="B41" s="59">
        <v>18.914000000000001</v>
      </c>
      <c r="C41" s="61">
        <f>527.58*0.897</f>
        <v>473.23926000000006</v>
      </c>
      <c r="D41" s="61">
        <f t="shared" ref="D41" si="1">B41*C41</f>
        <v>8950.8473636400013</v>
      </c>
      <c r="E41" s="77"/>
      <c r="F41" s="78"/>
      <c r="G41" s="77"/>
      <c r="H41" s="72"/>
      <c r="I41" s="73"/>
    </row>
    <row r="42" spans="1:9">
      <c r="A42" s="41" t="s">
        <v>171</v>
      </c>
      <c r="B42" s="15"/>
      <c r="C42" s="15"/>
      <c r="D42" s="61">
        <f>SUM(D39:D41)</f>
        <v>1511500.7507636403</v>
      </c>
      <c r="E42" s="70"/>
      <c r="F42" s="41" t="s">
        <v>172</v>
      </c>
      <c r="G42" s="15"/>
      <c r="I42" s="61" t="s">
        <v>143</v>
      </c>
    </row>
    <row r="43" spans="1:9">
      <c r="B43" s="15"/>
      <c r="C43" s="62" t="s">
        <v>171</v>
      </c>
      <c r="D43" s="15"/>
      <c r="E43" s="15"/>
      <c r="F43" s="15"/>
      <c r="G43" s="112">
        <f>D42</f>
        <v>1511500.7507636403</v>
      </c>
      <c r="H43" s="112"/>
      <c r="I43" s="112"/>
    </row>
    <row r="44" spans="1:9">
      <c r="B44" s="15"/>
      <c r="C44" s="15"/>
      <c r="D44" s="15"/>
      <c r="E44" s="15"/>
      <c r="F44" s="15"/>
      <c r="G44" s="15"/>
    </row>
    <row r="45" spans="1:9">
      <c r="A45" s="86" t="s">
        <v>243</v>
      </c>
      <c r="B45" s="84" t="s">
        <v>244</v>
      </c>
      <c r="C45" s="105"/>
      <c r="D45" s="105"/>
      <c r="E45" s="105"/>
      <c r="F45" s="105"/>
      <c r="G45" s="105"/>
      <c r="H45" s="105"/>
      <c r="I45" s="105"/>
    </row>
    <row r="46" spans="1:9" ht="28.95" customHeight="1">
      <c r="A46" s="86"/>
      <c r="B46" s="84"/>
      <c r="C46" s="105"/>
      <c r="D46" s="105"/>
      <c r="E46" s="105"/>
      <c r="F46" s="105"/>
      <c r="G46" s="105"/>
      <c r="H46" s="105"/>
      <c r="I46" s="105"/>
    </row>
    <row r="47" spans="1:9">
      <c r="B47" s="15"/>
      <c r="C47" s="15"/>
      <c r="D47" s="15"/>
      <c r="E47" s="15"/>
      <c r="F47" s="15"/>
      <c r="G47" s="15"/>
    </row>
    <row r="48" spans="1:9" ht="15" customHeight="1">
      <c r="A48" s="113" t="s">
        <v>173</v>
      </c>
      <c r="B48" s="113"/>
      <c r="C48" s="113"/>
    </row>
    <row r="49" spans="1:8">
      <c r="A49" s="113"/>
      <c r="B49" s="113"/>
      <c r="C49" s="113"/>
      <c r="D49" s="62" t="s">
        <v>174</v>
      </c>
      <c r="E49" s="15"/>
      <c r="G49" s="15"/>
      <c r="H49" s="62" t="s">
        <v>143</v>
      </c>
    </row>
    <row r="50" spans="1:8">
      <c r="A50" s="113"/>
      <c r="B50" s="113"/>
      <c r="C50" s="113"/>
      <c r="D50" s="15"/>
      <c r="E50" s="15"/>
      <c r="F50" s="15"/>
      <c r="G50" s="15"/>
    </row>
    <row r="51" spans="1:8">
      <c r="B51" s="15"/>
      <c r="C51" s="15"/>
      <c r="D51" s="15"/>
      <c r="E51" s="15"/>
      <c r="F51" s="15"/>
      <c r="G51" s="15"/>
    </row>
    <row r="52" spans="1:8">
      <c r="B52" s="15"/>
      <c r="C52" s="15"/>
      <c r="D52" s="15"/>
      <c r="E52" s="15"/>
      <c r="F52" s="15"/>
      <c r="G52" s="15"/>
    </row>
    <row r="53" spans="1:8">
      <c r="B53" s="15"/>
      <c r="C53" s="15"/>
      <c r="D53" s="15"/>
      <c r="E53" s="15" t="s">
        <v>232</v>
      </c>
      <c r="F53" s="15"/>
      <c r="G53" s="15"/>
    </row>
    <row r="54" spans="1:8">
      <c r="B54" s="15"/>
      <c r="C54" s="15"/>
      <c r="D54" s="15"/>
      <c r="E54" s="15"/>
      <c r="F54" s="15"/>
      <c r="G54" s="15"/>
    </row>
    <row r="55" spans="1:8">
      <c r="B55" s="15"/>
      <c r="C55" s="15"/>
      <c r="D55" s="15"/>
      <c r="E55" s="15"/>
      <c r="F55" s="15"/>
      <c r="G55" s="15"/>
    </row>
    <row r="56" spans="1:8">
      <c r="B56" s="15"/>
      <c r="C56" s="15"/>
      <c r="D56" s="15"/>
      <c r="E56" s="15"/>
      <c r="F56" s="15"/>
      <c r="G56" s="15"/>
    </row>
    <row r="57" spans="1:8">
      <c r="B57" s="15"/>
      <c r="C57" s="15"/>
      <c r="D57" s="15"/>
      <c r="E57" s="15"/>
      <c r="F57" s="15"/>
      <c r="G57" s="15"/>
    </row>
    <row r="58" spans="1:8">
      <c r="B58" s="15"/>
      <c r="C58" s="15"/>
      <c r="D58" s="15"/>
      <c r="E58" s="15"/>
      <c r="F58" s="15"/>
      <c r="G58" s="15"/>
    </row>
    <row r="59" spans="1:8">
      <c r="B59" s="15"/>
      <c r="C59" s="15"/>
      <c r="D59" s="15"/>
      <c r="E59" s="15"/>
      <c r="F59" s="15"/>
      <c r="G59" s="15"/>
    </row>
    <row r="60" spans="1:8">
      <c r="B60" s="15"/>
      <c r="C60" s="15"/>
      <c r="D60" s="15"/>
      <c r="E60" s="15"/>
      <c r="F60" s="15"/>
      <c r="G60" s="15"/>
    </row>
    <row r="61" spans="1:8">
      <c r="B61" s="15"/>
      <c r="C61" s="15"/>
      <c r="D61" s="15"/>
      <c r="E61" s="15"/>
      <c r="F61" s="15"/>
      <c r="G61" s="15"/>
    </row>
    <row r="62" spans="1:8">
      <c r="B62" s="15"/>
      <c r="C62" s="15"/>
      <c r="D62" s="15"/>
      <c r="E62" s="15"/>
      <c r="F62" s="15"/>
      <c r="G62" s="15"/>
    </row>
    <row r="63" spans="1:8">
      <c r="B63" s="15"/>
      <c r="C63" s="15"/>
      <c r="D63" s="15"/>
      <c r="E63" s="15"/>
      <c r="F63" s="15"/>
      <c r="G63" s="15"/>
    </row>
    <row r="64" spans="1:8">
      <c r="B64" s="15"/>
      <c r="C64" s="15"/>
      <c r="D64" s="15"/>
      <c r="E64" s="15"/>
      <c r="F64" s="15"/>
      <c r="G64" s="15"/>
    </row>
    <row r="65" spans="2:7">
      <c r="B65" s="15"/>
      <c r="C65" s="15"/>
      <c r="D65" s="15"/>
      <c r="E65" s="15"/>
      <c r="F65" s="15"/>
      <c r="G65" s="15"/>
    </row>
    <row r="66" spans="2:7">
      <c r="B66" s="15"/>
      <c r="C66" s="15"/>
      <c r="D66" s="15"/>
      <c r="E66" s="15"/>
      <c r="F66" s="15"/>
      <c r="G66" s="15"/>
    </row>
    <row r="67" spans="2:7">
      <c r="B67" s="15"/>
      <c r="C67" s="15"/>
      <c r="D67" s="15"/>
      <c r="E67" s="15"/>
      <c r="F67" s="15"/>
      <c r="G67" s="15"/>
    </row>
    <row r="68" spans="2:7">
      <c r="B68" s="15"/>
      <c r="C68" s="15"/>
      <c r="D68" s="15"/>
      <c r="E68" s="15"/>
      <c r="F68" s="15"/>
      <c r="G68" s="15"/>
    </row>
    <row r="69" spans="2:7">
      <c r="B69" s="15"/>
      <c r="C69" s="15"/>
      <c r="D69" s="15"/>
      <c r="E69" s="15"/>
      <c r="F69" s="15"/>
      <c r="G69" s="15"/>
    </row>
    <row r="70" spans="2:7">
      <c r="B70" s="15"/>
      <c r="C70" s="15"/>
      <c r="D70" s="15"/>
      <c r="E70" s="15"/>
      <c r="F70" s="15"/>
      <c r="G70" s="15"/>
    </row>
  </sheetData>
  <mergeCells count="19">
    <mergeCell ref="G43:I43"/>
    <mergeCell ref="A48:C50"/>
    <mergeCell ref="F29:G29"/>
    <mergeCell ref="F30:G30"/>
    <mergeCell ref="G31:I31"/>
    <mergeCell ref="A45:A46"/>
    <mergeCell ref="B45:I46"/>
    <mergeCell ref="A3:I3"/>
    <mergeCell ref="G2:I2"/>
    <mergeCell ref="A28:H28"/>
    <mergeCell ref="A33:H33"/>
    <mergeCell ref="A37:H37"/>
    <mergeCell ref="B5:I6"/>
    <mergeCell ref="B25:I26"/>
    <mergeCell ref="A5:A6"/>
    <mergeCell ref="A8:H8"/>
    <mergeCell ref="A25:A26"/>
    <mergeCell ref="D29:E29"/>
    <mergeCell ref="D30:E3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6C49D-19DA-40A6-BC57-26AD20871FC0}">
  <dimension ref="A1:AP49"/>
  <sheetViews>
    <sheetView topLeftCell="A22" workbookViewId="0">
      <selection activeCell="F31" sqref="F31:G31"/>
    </sheetView>
  </sheetViews>
  <sheetFormatPr baseColWidth="10" defaultRowHeight="14.4"/>
  <cols>
    <col min="4" max="4" width="15.88671875" bestFit="1" customWidth="1"/>
    <col min="6" max="6" width="8.5546875" customWidth="1"/>
    <col min="7" max="7" width="16.6640625" customWidth="1"/>
  </cols>
  <sheetData>
    <row r="1" spans="1:42">
      <c r="A1" s="6"/>
      <c r="B1" s="6"/>
      <c r="C1" s="6"/>
      <c r="D1" s="6"/>
      <c r="E1" s="6"/>
      <c r="F1" s="6"/>
      <c r="G1" s="6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</row>
    <row r="2" spans="1:42">
      <c r="A2" s="2"/>
      <c r="B2" s="2"/>
      <c r="C2" s="2"/>
      <c r="D2" s="2"/>
      <c r="E2" s="3" t="s">
        <v>15</v>
      </c>
      <c r="F2" s="82" t="s">
        <v>0</v>
      </c>
      <c r="G2" s="82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</row>
    <row r="3" spans="1:42">
      <c r="A3" s="81">
        <v>45580</v>
      </c>
      <c r="B3" s="81"/>
      <c r="C3" s="81"/>
      <c r="D3" s="81"/>
      <c r="E3" s="81"/>
      <c r="F3" s="81"/>
      <c r="G3" s="81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</row>
    <row r="4" spans="1:42">
      <c r="A4" s="1"/>
      <c r="B4" s="1"/>
      <c r="C4" s="1"/>
      <c r="D4" s="1"/>
      <c r="E4" s="1"/>
      <c r="F4" s="1"/>
      <c r="G4" s="1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</row>
    <row r="5" spans="1:42">
      <c r="A5" s="86" t="s">
        <v>176</v>
      </c>
      <c r="B5" s="84" t="s">
        <v>198</v>
      </c>
      <c r="C5" s="105"/>
      <c r="D5" s="105"/>
      <c r="E5" s="105"/>
      <c r="F5" s="105"/>
      <c r="G5" s="105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</row>
    <row r="6" spans="1:42" ht="28.95" customHeight="1">
      <c r="A6" s="86"/>
      <c r="B6" s="84"/>
      <c r="C6" s="105"/>
      <c r="D6" s="105"/>
      <c r="E6" s="105"/>
      <c r="F6" s="105"/>
      <c r="G6" s="105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</row>
    <row r="7" spans="1:42"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</row>
    <row r="8" spans="1:42">
      <c r="A8" s="19" t="s">
        <v>230</v>
      </c>
      <c r="B8" s="19"/>
      <c r="C8" s="19"/>
      <c r="D8" s="19"/>
      <c r="E8" s="19"/>
      <c r="F8" s="19"/>
      <c r="G8" s="52" t="s">
        <v>143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</row>
    <row r="9" spans="1:42">
      <c r="A9" s="19" t="s">
        <v>228</v>
      </c>
      <c r="B9" s="19"/>
      <c r="C9" s="19"/>
      <c r="D9" s="19"/>
      <c r="E9" s="19"/>
      <c r="F9" s="116">
        <v>1511500.75076364</v>
      </c>
      <c r="G9" s="116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</row>
    <row r="10" spans="1:42">
      <c r="A10" s="19" t="s">
        <v>229</v>
      </c>
      <c r="B10" s="19"/>
      <c r="C10" s="19"/>
      <c r="D10" s="19"/>
      <c r="E10" s="19"/>
      <c r="F10" s="19"/>
      <c r="G10" s="52" t="s">
        <v>143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</row>
    <row r="11" spans="1:42">
      <c r="A11" s="19"/>
      <c r="B11" s="19"/>
      <c r="C11" s="19"/>
      <c r="D11" s="19"/>
      <c r="E11" s="19"/>
      <c r="F11" s="19"/>
      <c r="G11" s="52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</row>
    <row r="12" spans="1:42">
      <c r="A12" s="86" t="s">
        <v>179</v>
      </c>
      <c r="B12" s="84" t="s">
        <v>199</v>
      </c>
      <c r="C12" s="105"/>
      <c r="D12" s="105"/>
      <c r="E12" s="105"/>
      <c r="F12" s="105"/>
      <c r="G12" s="105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</row>
    <row r="13" spans="1:42" ht="28.95" customHeight="1">
      <c r="A13" s="86"/>
      <c r="B13" s="84"/>
      <c r="C13" s="105"/>
      <c r="D13" s="105"/>
      <c r="E13" s="105"/>
      <c r="F13" s="105"/>
      <c r="G13" s="105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</row>
    <row r="14" spans="1:42"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</row>
    <row r="15" spans="1:42">
      <c r="A15" s="20" t="s">
        <v>178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</row>
    <row r="16" spans="1:42">
      <c r="A16" s="103" t="s">
        <v>177</v>
      </c>
      <c r="B16" s="103"/>
      <c r="C16" s="103"/>
      <c r="D16" s="103"/>
      <c r="E16" s="103"/>
      <c r="F16" s="103"/>
      <c r="G16" s="103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</row>
    <row r="17" spans="1:42">
      <c r="A17" s="103"/>
      <c r="B17" s="103"/>
      <c r="C17" s="103"/>
      <c r="D17" s="103"/>
      <c r="E17" s="103"/>
      <c r="F17" s="103"/>
      <c r="G17" s="103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</row>
    <row r="18" spans="1:42">
      <c r="A18" s="103"/>
      <c r="B18" s="103"/>
      <c r="C18" s="103"/>
      <c r="D18" s="103"/>
      <c r="E18" s="103"/>
      <c r="F18" s="103"/>
      <c r="G18" s="103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</row>
    <row r="19" spans="1:42"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</row>
    <row r="20" spans="1:42">
      <c r="A20" s="86" t="s">
        <v>180</v>
      </c>
      <c r="B20" s="84" t="s">
        <v>181</v>
      </c>
      <c r="C20" s="105"/>
      <c r="D20" s="105"/>
      <c r="E20" s="105"/>
      <c r="F20" s="105"/>
      <c r="G20" s="105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</row>
    <row r="21" spans="1:42">
      <c r="A21" s="86"/>
      <c r="B21" s="84"/>
      <c r="C21" s="105"/>
      <c r="D21" s="105"/>
      <c r="E21" s="105"/>
      <c r="F21" s="105"/>
      <c r="G21" s="105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</row>
    <row r="22" spans="1:42"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</row>
    <row r="23" spans="1:42" ht="14.4" customHeight="1">
      <c r="A23" s="39" t="s">
        <v>182</v>
      </c>
      <c r="B23" s="37"/>
      <c r="C23" s="37"/>
      <c r="D23" s="37"/>
      <c r="E23" s="37"/>
      <c r="F23" s="37"/>
      <c r="G23" s="37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</row>
    <row r="24" spans="1:42" ht="14.4" customHeight="1">
      <c r="A24" s="20"/>
      <c r="B24" s="20"/>
      <c r="C24" s="20"/>
      <c r="D24" s="114"/>
      <c r="E24" s="114"/>
      <c r="F24" s="37"/>
      <c r="G24" s="37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</row>
    <row r="25" spans="1:42">
      <c r="A25" s="20" t="s">
        <v>183</v>
      </c>
      <c r="F25" s="115">
        <v>1511500.75076364</v>
      </c>
      <c r="G25" s="115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</row>
    <row r="26" spans="1:42"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</row>
    <row r="27" spans="1:42" ht="14.4" customHeight="1" thickBot="1">
      <c r="A27" s="51" t="s">
        <v>184</v>
      </c>
      <c r="B27" s="52"/>
      <c r="C27" s="52"/>
      <c r="D27" s="52" t="s">
        <v>245</v>
      </c>
      <c r="E27" s="63"/>
      <c r="F27" s="52"/>
      <c r="G27" s="52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</row>
    <row r="28" spans="1:42" ht="15" thickBot="1">
      <c r="A28" s="19" t="s">
        <v>185</v>
      </c>
      <c r="B28" s="74" t="s">
        <v>203</v>
      </c>
      <c r="C28" s="7"/>
      <c r="D28" s="75">
        <v>70.254990188749005</v>
      </c>
      <c r="E28" s="75" t="s">
        <v>161</v>
      </c>
      <c r="F28" s="118">
        <f>D28/D29</f>
        <v>0.51627711778916074</v>
      </c>
      <c r="H28" s="44"/>
      <c r="I28" s="117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</row>
    <row r="29" spans="1:42">
      <c r="A29" s="19" t="s">
        <v>185</v>
      </c>
      <c r="B29" s="74" t="s">
        <v>186</v>
      </c>
      <c r="C29" s="7"/>
      <c r="D29" s="75">
        <v>136.08000000000001</v>
      </c>
      <c r="E29" s="75"/>
      <c r="F29" s="7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</row>
    <row r="30" spans="1:42"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</row>
    <row r="31" spans="1:42">
      <c r="A31" s="20" t="s">
        <v>187</v>
      </c>
      <c r="F31" s="115">
        <f>F25*F28</f>
        <v>780353.25114040473</v>
      </c>
      <c r="G31" s="115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</row>
    <row r="32" spans="1:42"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</row>
    <row r="33" spans="1:42"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</row>
    <row r="34" spans="1:42"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</row>
    <row r="35" spans="1:42"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</row>
    <row r="36" spans="1:42"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</row>
    <row r="37" spans="1:42"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</row>
    <row r="38" spans="1:42"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</row>
    <row r="39" spans="1:42"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</row>
    <row r="40" spans="1:42"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</row>
    <row r="41" spans="1:42">
      <c r="F41" s="64"/>
      <c r="G41" s="6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</row>
    <row r="42" spans="1:42">
      <c r="F42" s="66"/>
      <c r="G42" s="66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</row>
    <row r="43" spans="1:42">
      <c r="B43" s="64"/>
      <c r="C43" s="64"/>
      <c r="D43" s="64"/>
      <c r="E43" s="64"/>
      <c r="F43" s="66"/>
      <c r="G43" s="66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</row>
    <row r="44" spans="1:42">
      <c r="A44" s="20" t="s">
        <v>5</v>
      </c>
      <c r="C44" s="65" t="s">
        <v>188</v>
      </c>
      <c r="D44" s="66"/>
      <c r="E44" s="31" t="s">
        <v>195</v>
      </c>
      <c r="F44" s="31"/>
      <c r="G44" s="65">
        <v>12519984</v>
      </c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</row>
    <row r="45" spans="1:42">
      <c r="A45" s="20" t="s">
        <v>6</v>
      </c>
      <c r="C45" s="65" t="s">
        <v>189</v>
      </c>
      <c r="E45" s="31" t="s">
        <v>194</v>
      </c>
      <c r="F45" s="31"/>
      <c r="G45" s="66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</row>
    <row r="46" spans="1:42">
      <c r="A46" s="20" t="s">
        <v>197</v>
      </c>
      <c r="E46" s="31" t="s">
        <v>196</v>
      </c>
      <c r="F46" s="31"/>
      <c r="G46" s="66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</row>
    <row r="47" spans="1:42">
      <c r="B47" s="66"/>
      <c r="C47" s="66"/>
      <c r="D47" s="66"/>
      <c r="E47" s="66"/>
      <c r="F47" s="66"/>
      <c r="G47" s="66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</row>
    <row r="48" spans="1:42">
      <c r="B48" s="16"/>
      <c r="C48" s="16"/>
      <c r="D48" s="16"/>
      <c r="E48" s="16"/>
      <c r="F48" s="16"/>
      <c r="G48" s="16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</row>
    <row r="49" spans="1:7">
      <c r="A49" s="16"/>
      <c r="B49" s="16"/>
      <c r="C49" s="16"/>
      <c r="D49" s="16"/>
      <c r="E49" s="16"/>
      <c r="F49" s="16"/>
      <c r="G49" s="16"/>
    </row>
  </sheetData>
  <mergeCells count="13">
    <mergeCell ref="D24:E24"/>
    <mergeCell ref="F25:G25"/>
    <mergeCell ref="F31:G31"/>
    <mergeCell ref="F9:G9"/>
    <mergeCell ref="A16:G18"/>
    <mergeCell ref="A20:A21"/>
    <mergeCell ref="B20:G21"/>
    <mergeCell ref="F2:G2"/>
    <mergeCell ref="A3:G3"/>
    <mergeCell ref="A5:A6"/>
    <mergeCell ref="B5:G6"/>
    <mergeCell ref="A12:A13"/>
    <mergeCell ref="B12:G1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C62EC-5396-4CB5-A33E-92A6BC0719CD}">
  <dimension ref="A1:G23"/>
  <sheetViews>
    <sheetView topLeftCell="A10" zoomScaleNormal="100" workbookViewId="0">
      <selection activeCell="I15" sqref="I15"/>
    </sheetView>
  </sheetViews>
  <sheetFormatPr baseColWidth="10" defaultRowHeight="14.4"/>
  <sheetData>
    <row r="1" spans="1:7">
      <c r="A1" s="6"/>
      <c r="B1" s="6"/>
      <c r="C1" s="6"/>
      <c r="D1" s="6"/>
      <c r="E1" s="6"/>
      <c r="F1" s="6"/>
      <c r="G1" s="6"/>
    </row>
    <row r="2" spans="1:7">
      <c r="A2" s="2"/>
      <c r="B2" s="2"/>
      <c r="C2" s="2"/>
      <c r="D2" s="2"/>
      <c r="E2" s="3" t="s">
        <v>15</v>
      </c>
      <c r="F2" s="82" t="s">
        <v>0</v>
      </c>
      <c r="G2" s="82"/>
    </row>
    <row r="3" spans="1:7">
      <c r="A3" s="81">
        <v>45580</v>
      </c>
      <c r="B3" s="81"/>
      <c r="C3" s="81"/>
      <c r="D3" s="81"/>
      <c r="E3" s="81"/>
      <c r="F3" s="81"/>
      <c r="G3" s="81"/>
    </row>
    <row r="4" spans="1:7">
      <c r="A4" s="1"/>
      <c r="B4" s="1"/>
      <c r="C4" s="1"/>
      <c r="D4" s="1"/>
      <c r="E4" s="1"/>
      <c r="F4" s="1"/>
      <c r="G4" s="1"/>
    </row>
    <row r="5" spans="1:7">
      <c r="A5" s="86" t="s">
        <v>190</v>
      </c>
      <c r="B5" s="84" t="s">
        <v>191</v>
      </c>
      <c r="C5" s="105"/>
      <c r="D5" s="105"/>
      <c r="E5" s="105"/>
      <c r="F5" s="105"/>
      <c r="G5" s="105"/>
    </row>
    <row r="6" spans="1:7" ht="28.2" customHeight="1">
      <c r="A6" s="86"/>
      <c r="B6" s="84"/>
      <c r="C6" s="105"/>
      <c r="D6" s="105"/>
      <c r="E6" s="105"/>
      <c r="F6" s="105"/>
      <c r="G6" s="105"/>
    </row>
    <row r="9" spans="1:7" ht="14.4" customHeight="1"/>
    <row r="10" spans="1:7" ht="14.4" customHeight="1"/>
    <row r="22" spans="1:7">
      <c r="A22" s="86" t="s">
        <v>192</v>
      </c>
      <c r="B22" s="84" t="s">
        <v>193</v>
      </c>
      <c r="C22" s="105"/>
      <c r="D22" s="105"/>
      <c r="E22" s="105"/>
      <c r="F22" s="105"/>
      <c r="G22" s="105"/>
    </row>
    <row r="23" spans="1:7" ht="28.2" customHeight="1">
      <c r="A23" s="86"/>
      <c r="B23" s="84"/>
      <c r="C23" s="105"/>
      <c r="D23" s="105"/>
      <c r="E23" s="105"/>
      <c r="F23" s="105"/>
      <c r="G23" s="105"/>
    </row>
  </sheetData>
  <mergeCells count="6">
    <mergeCell ref="A22:A23"/>
    <mergeCell ref="B22:G23"/>
    <mergeCell ref="F2:G2"/>
    <mergeCell ref="A3:G3"/>
    <mergeCell ref="A5:A6"/>
    <mergeCell ref="B5:G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DATOS</vt:lpstr>
      <vt:lpstr>UBI</vt:lpstr>
      <vt:lpstr>DESC</vt:lpstr>
      <vt:lpstr>FACT</vt:lpstr>
      <vt:lpstr>ENF</vt:lpstr>
      <vt:lpstr>CONC</vt:lpstr>
      <vt:lpstr>CROQUIS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sarai flores ovalle</dc:creator>
  <cp:lastModifiedBy>ruth sarai flores ovalle</cp:lastModifiedBy>
  <cp:lastPrinted>2024-10-19T00:42:28Z</cp:lastPrinted>
  <dcterms:created xsi:type="dcterms:W3CDTF">2024-10-16T02:05:18Z</dcterms:created>
  <dcterms:modified xsi:type="dcterms:W3CDTF">2024-10-19T00:58:11Z</dcterms:modified>
</cp:coreProperties>
</file>