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ESTRÍA\INGENIERÍA DE COSTOS\VIERNES 18\AVALUO DE MEJORAS\"/>
    </mc:Choice>
  </mc:AlternateContent>
  <bookViews>
    <workbookView xWindow="0" yWindow="0" windowWidth="23040" windowHeight="938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47" i="1" l="1"/>
  <c r="AI27" i="1" l="1"/>
  <c r="D24" i="1"/>
  <c r="S8" i="1"/>
  <c r="S7" i="1"/>
  <c r="S5" i="1"/>
</calcChain>
</file>

<file path=xl/comments1.xml><?xml version="1.0" encoding="utf-8"?>
<comments xmlns="http://schemas.openxmlformats.org/spreadsheetml/2006/main">
  <authors>
    <author>Amyndra</author>
  </authors>
  <commentList>
    <comment ref="W6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Qué se puede considerar?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Cuál es la diferencia con la construcción?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Puedo no consultar la escritura?
</t>
        </r>
      </text>
    </comment>
    <comment ref="W12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Qué significa?</t>
        </r>
      </text>
    </comment>
  </commentList>
</comments>
</file>

<file path=xl/sharedStrings.xml><?xml version="1.0" encoding="utf-8"?>
<sst xmlns="http://schemas.openxmlformats.org/spreadsheetml/2006/main" count="274" uniqueCount="230">
  <si>
    <t>I. INMUEBLE QUE SE VALÚA</t>
  </si>
  <si>
    <t>Casa habitación</t>
  </si>
  <si>
    <t xml:space="preserve">Propietario </t>
  </si>
  <si>
    <t>Fecha del avaluo</t>
  </si>
  <si>
    <t>Ubicación del inmueble</t>
  </si>
  <si>
    <t>Lote</t>
  </si>
  <si>
    <t>Manzana</t>
  </si>
  <si>
    <t xml:space="preserve">Régimen de propiedad </t>
  </si>
  <si>
    <t>Ojeto del avaluo</t>
  </si>
  <si>
    <t>Propósito del avalúo</t>
  </si>
  <si>
    <t xml:space="preserve">Cuenta predial </t>
  </si>
  <si>
    <t>Escritura</t>
  </si>
  <si>
    <t xml:space="preserve">María Ortiz Rincón </t>
  </si>
  <si>
    <t>Sitio de Cuautla #638 Morelos I Aguascalientes, Ags.</t>
  </si>
  <si>
    <t>Privada</t>
  </si>
  <si>
    <t>Estimar el valor comercial de las mejoras</t>
  </si>
  <si>
    <t>Cálculo del ISR</t>
  </si>
  <si>
    <t>No se proporcionó</t>
  </si>
  <si>
    <t>X</t>
  </si>
  <si>
    <t>UXXXXXX</t>
  </si>
  <si>
    <t>II. CARACTERÍSTICAS URBANAS</t>
  </si>
  <si>
    <t>VALOR REFERIDO A JULIO 2006</t>
  </si>
  <si>
    <t>Clasificación de la zona</t>
  </si>
  <si>
    <t>Tipos de construcción</t>
  </si>
  <si>
    <t>Índice de saturación</t>
  </si>
  <si>
    <t>Población</t>
  </si>
  <si>
    <t xml:space="preserve">Contaminación ambiental </t>
  </si>
  <si>
    <t xml:space="preserve">Uso de suelo </t>
  </si>
  <si>
    <t>Vías de acceso de importancia</t>
  </si>
  <si>
    <t>Popular</t>
  </si>
  <si>
    <t>Casas uni-familiares</t>
  </si>
  <si>
    <t>Baja</t>
  </si>
  <si>
    <t>Normal</t>
  </si>
  <si>
    <t>Habitacional</t>
  </si>
  <si>
    <t>Av. Aguascalientes Sur</t>
  </si>
  <si>
    <t>Sitio de Cuatla #634 Morelos I   Aguascalientes, Ags.</t>
  </si>
  <si>
    <t>SERVICIOS PÚBLICOS</t>
  </si>
  <si>
    <t>Luz</t>
  </si>
  <si>
    <t>Drenaje</t>
  </si>
  <si>
    <t>Telefono</t>
  </si>
  <si>
    <t>Gas natural</t>
  </si>
  <si>
    <t>Tv cable</t>
  </si>
  <si>
    <t>Internet</t>
  </si>
  <si>
    <t>Vigilancia</t>
  </si>
  <si>
    <t>Abasto</t>
  </si>
  <si>
    <t>Oficinas</t>
  </si>
  <si>
    <t>Pavimentos</t>
  </si>
  <si>
    <t xml:space="preserve">Banquetas </t>
  </si>
  <si>
    <t xml:space="preserve">Parques </t>
  </si>
  <si>
    <t>Escuelas</t>
  </si>
  <si>
    <t>Hospital</t>
  </si>
  <si>
    <t>Guarniciones</t>
  </si>
  <si>
    <t>EQUIPAMIENTO URBANO</t>
  </si>
  <si>
    <t>Agua</t>
  </si>
  <si>
    <t>III. PREDIO</t>
  </si>
  <si>
    <t>Norte:</t>
  </si>
  <si>
    <t xml:space="preserve">Sur: </t>
  </si>
  <si>
    <t xml:space="preserve">Este: </t>
  </si>
  <si>
    <t>Oeste:</t>
  </si>
  <si>
    <t>TRAMO DE CALLES TRANSVERSALES, LIMÍTROFES Y ORIENTACIÓN</t>
  </si>
  <si>
    <t>Cerrada Caudillos</t>
  </si>
  <si>
    <t>Sitio de Cuautla</t>
  </si>
  <si>
    <t>Mayo de 1812</t>
  </si>
  <si>
    <t>Corregidora</t>
  </si>
  <si>
    <t>MEDIDAS Y COLINDANCIAS DEL TERRENO</t>
  </si>
  <si>
    <t>6 m</t>
  </si>
  <si>
    <t>17 m</t>
  </si>
  <si>
    <t>18 m</t>
  </si>
  <si>
    <t>FALLAS</t>
  </si>
  <si>
    <t>Existe una falla principal a 400 mtrs según el Sistema de Información de Fallas Geológicas (SIFAGG)</t>
  </si>
  <si>
    <t>GEORREFERENCIA</t>
  </si>
  <si>
    <t xml:space="preserve">X:782873.27  Y:2419641.01
</t>
  </si>
  <si>
    <t xml:space="preserve">21°51’29”N  102°15’43”W
</t>
  </si>
  <si>
    <t>IV. DESCRIPCIÓN GENERAL DEL INMUEBLE</t>
  </si>
  <si>
    <t>Construcción</t>
  </si>
  <si>
    <t>Tipo</t>
  </si>
  <si>
    <t>Área construida</t>
  </si>
  <si>
    <t>Sup. Terreno</t>
  </si>
  <si>
    <t>Fuente</t>
  </si>
  <si>
    <r>
      <t>m</t>
    </r>
    <r>
      <rPr>
        <sz val="11"/>
        <color theme="1"/>
        <rFont val="Calibri"/>
        <family val="2"/>
      </rPr>
      <t>²</t>
    </r>
  </si>
  <si>
    <t>Física</t>
  </si>
  <si>
    <t>Uso actual</t>
  </si>
  <si>
    <t>Espacios construidos</t>
  </si>
  <si>
    <t>Número de niveles</t>
  </si>
  <si>
    <t xml:space="preserve">Edad aproximada </t>
  </si>
  <si>
    <t xml:space="preserve">Vida útil remanente </t>
  </si>
  <si>
    <t>Estado de conservación</t>
  </si>
  <si>
    <t>Calidad del proyecto</t>
  </si>
  <si>
    <t>Unidades rentables</t>
  </si>
  <si>
    <t>40 años</t>
  </si>
  <si>
    <t>Excelnte</t>
  </si>
  <si>
    <t>Regular</t>
  </si>
  <si>
    <t>V. CONSIDERACIONES PREVIAS AL AVALUO</t>
  </si>
  <si>
    <t>AMPLIACIÓN DE LA DESCRIPCIÓN DEL INMUEBLE</t>
  </si>
  <si>
    <t>Casa habitación de un nivel en la colonia Morelos I de un solo nivel</t>
  </si>
  <si>
    <t>La solicitante manifiesta que adquirió el inmueble 2006 cuando sólo contaba con dos habitaciones, cocina, sala y baño . Posteriormente en Enero del 2010 hizo la ampliación de la casa las cuales se terminaron en Octubre de 2010</t>
  </si>
  <si>
    <t>METODOLOGÍA</t>
  </si>
  <si>
    <t xml:space="preserve">La valuación de la casa se estima de acuerdo a la investigación del precio de Mercado </t>
  </si>
  <si>
    <t>ENFOQUE DE COSTOS</t>
  </si>
  <si>
    <t>ENFOQUE DE MERCADO (Valor comparativo de Mercado)</t>
  </si>
  <si>
    <t>ENFOQUE DE INGRESOS (Valor de capitalización de rentas)</t>
  </si>
  <si>
    <t>VALOR COMERCIAL</t>
  </si>
  <si>
    <t>Se aplica el criterio y tablas de Ross-Heidecke, para la estimación de los factores de depreciación. Este enfoque considera que valor máximo del bien para el comprador con información pertinente, será la cantidad necesaria para construir o adquirir un nuevo bien de igual utilidad. Cuando el bien no es nuevo, el valor de reposición nuevo deberá ser ajustado de acuerdo a todos los métodos de apreciación y obsolescencia a la fecha del avalúo.</t>
  </si>
  <si>
    <t>Es el valor presente de beneficios futuros derivados de la propiedad y es generalmente medido a través de la capitalización de un nivel específico de ingresos.</t>
  </si>
  <si>
    <t>Es la cantidad estimada, en términos monetarios a partir del análisis y comparación de bienes iguales o similares al bien objeto de estudio, que han sido vendidos o que se encuentran en proceso de venta en el mercado abierto. Este análisis, para inmuebles especiales, se puede realizar comparando superficie de construcción, habitaciones de hotel, camas de hospital, etc.</t>
  </si>
  <si>
    <t>Es el precio más probable en que se podría comercializar un bien, en las circunstancias prevalecientes a la fecha del avalúo, en un plazo razonable de exposición en una transacción llevada a cabo entre un oferente y un demandante libres de presiones, bien informados y como resultado de ponderar el valor físico, el valor de capitalización de rentas y el valor de mercado del bien que se trate.</t>
  </si>
  <si>
    <t>COMENTARIOS GENERALES, SUPUESTOS, EXCLUSIONES Y CONDICIONES LIMITANTES AL AVALÚO</t>
  </si>
  <si>
    <t>FACTORES DE HOMO LOGACIÓN EMPLEADOS</t>
  </si>
  <si>
    <t>sup</t>
  </si>
  <si>
    <t>neg</t>
  </si>
  <si>
    <t>fub</t>
  </si>
  <si>
    <t>Superficie construida/terreno</t>
  </si>
  <si>
    <t xml:space="preserve">Factor de negociación </t>
  </si>
  <si>
    <t>Factor de ubicación dentro de la colonia</t>
  </si>
  <si>
    <t>csp</t>
  </si>
  <si>
    <t>ec</t>
  </si>
  <si>
    <t>proy</t>
  </si>
  <si>
    <t>Calidad de los servicios públicos (0-10)</t>
  </si>
  <si>
    <t>tfr- TIPO DE FRACC.- FACTORES DE ZONA</t>
  </si>
  <si>
    <t>R</t>
  </si>
  <si>
    <t>Irregular 4L</t>
  </si>
  <si>
    <t>Irregular +4L</t>
  </si>
  <si>
    <t>I4L</t>
  </si>
  <si>
    <t>I+4L</t>
  </si>
  <si>
    <t>Turistica comercial</t>
  </si>
  <si>
    <t>Comercial de 1 ͣ</t>
  </si>
  <si>
    <t>Comercial de 2 ͣ</t>
  </si>
  <si>
    <t xml:space="preserve">Residencial de lujo </t>
  </si>
  <si>
    <t>Residencial de 1 ͣ</t>
  </si>
  <si>
    <t>Residencial de 2 ͣ</t>
  </si>
  <si>
    <t>Interés social</t>
  </si>
  <si>
    <t>Habitacional popular</t>
  </si>
  <si>
    <t>TC</t>
  </si>
  <si>
    <t>C1</t>
  </si>
  <si>
    <t>C2</t>
  </si>
  <si>
    <t>RL</t>
  </si>
  <si>
    <t>R1</t>
  </si>
  <si>
    <t>R2</t>
  </si>
  <si>
    <t>IS</t>
  </si>
  <si>
    <t>HP</t>
  </si>
  <si>
    <t>fesq= FACTOR DE ESQUINA</t>
  </si>
  <si>
    <t>top= FACTOR DE TOPOGRAFÍA</t>
  </si>
  <si>
    <t>Interior</t>
  </si>
  <si>
    <t>Medianero</t>
  </si>
  <si>
    <t>Esquina</t>
  </si>
  <si>
    <t>Cabecero</t>
  </si>
  <si>
    <t>Manzanero</t>
  </si>
  <si>
    <t>INT</t>
  </si>
  <si>
    <t>MED</t>
  </si>
  <si>
    <t>ESQ</t>
  </si>
  <si>
    <t>CAB</t>
  </si>
  <si>
    <t>MAN</t>
  </si>
  <si>
    <t>Plano</t>
  </si>
  <si>
    <t>Ascendente</t>
  </si>
  <si>
    <t>Descendente</t>
  </si>
  <si>
    <t>Accidentado</t>
  </si>
  <si>
    <t>PL</t>
  </si>
  <si>
    <t>AS</t>
  </si>
  <si>
    <t>DE</t>
  </si>
  <si>
    <t>AC</t>
  </si>
  <si>
    <t>VI. INVESTIGACIÓN DE MERCADO</t>
  </si>
  <si>
    <t>TERRENOS EN VENTA</t>
  </si>
  <si>
    <t>NO APLICA</t>
  </si>
  <si>
    <t>VII. APLICACIÓN DEL ENFOQUE COMPARATIVO DE MERCADO</t>
  </si>
  <si>
    <t>TERRENO</t>
  </si>
  <si>
    <t>vum$</t>
  </si>
  <si>
    <t>top</t>
  </si>
  <si>
    <t>for</t>
  </si>
  <si>
    <t>tfr</t>
  </si>
  <si>
    <t>Fesq</t>
  </si>
  <si>
    <t xml:space="preserve">sujeto </t>
  </si>
  <si>
    <t>factor de homologación</t>
  </si>
  <si>
    <t>valor unitario del terreno homologado</t>
  </si>
  <si>
    <t>superficie</t>
  </si>
  <si>
    <t>indiviso</t>
  </si>
  <si>
    <t>precio de mercado ponderado</t>
  </si>
  <si>
    <t>$/m2</t>
  </si>
  <si>
    <t>Valor del terreno</t>
  </si>
  <si>
    <t>VIII. APLICACIÓN DEL ENFOQUE DE COSTOS (VALOR FÍSICO O DIRECTO)</t>
  </si>
  <si>
    <t>FRACCIÓN</t>
  </si>
  <si>
    <t>ÚNICA</t>
  </si>
  <si>
    <t>ÁREA (m2)</t>
  </si>
  <si>
    <t>FACTOR</t>
  </si>
  <si>
    <t>m²</t>
  </si>
  <si>
    <t>VALOR U.</t>
  </si>
  <si>
    <t>TOTAL</t>
  </si>
  <si>
    <t>CONSTRUCCIÓN ORIGINAL</t>
  </si>
  <si>
    <t>MEJORAS</t>
  </si>
  <si>
    <t>V.U.</t>
  </si>
  <si>
    <t>vrn</t>
  </si>
  <si>
    <t>edad</t>
  </si>
  <si>
    <t>vut</t>
  </si>
  <si>
    <t>fec</t>
  </si>
  <si>
    <t>vnr</t>
  </si>
  <si>
    <t>14 años</t>
  </si>
  <si>
    <t>Valor de reposición nuevo</t>
  </si>
  <si>
    <t>IX. APLICACIÓN DEL ENFOQUE DE INGRESOS (VALOR DE CAPITALIZACIÓN DE RENTAS)</t>
  </si>
  <si>
    <t>Valor de capitalización</t>
  </si>
  <si>
    <t>Reultado de la aplicación del enfoque de ingresos</t>
  </si>
  <si>
    <t>X.RESUMEN DE VALORES</t>
  </si>
  <si>
    <t>Enfoque comparativo de mercado (Valor comparativo de mercado)</t>
  </si>
  <si>
    <t>Enfoque de costos (Valor físico o directo, neto de reposición)</t>
  </si>
  <si>
    <t>Enfoque de ingresos (Valor de capitalización de rentas)</t>
  </si>
  <si>
    <t>XI. CONSIDERACIONES PREVIAS A LA CONCLUSIÓN</t>
  </si>
  <si>
    <t>XII.CONCLUSIÓN</t>
  </si>
  <si>
    <t xml:space="preserve">VALORES ACTUALES </t>
  </si>
  <si>
    <t>Valor actual de las mejoras</t>
  </si>
  <si>
    <t>VALORES REFERIDOS A OCTUBRE DE 2010</t>
  </si>
  <si>
    <t xml:space="preserve">INPC </t>
  </si>
  <si>
    <t>VALOR REFERIDO DE LAS MEJORAS</t>
  </si>
  <si>
    <t>XIII. CROQUIS ANTES DE LAS MEJORAS</t>
  </si>
  <si>
    <t>XIV. CROQUIS DE LAS MEJORAS</t>
  </si>
  <si>
    <t>XV. REPORTE FOTOGRÁFICO</t>
  </si>
  <si>
    <t>RECÁMARA PRINCIPAL</t>
  </si>
  <si>
    <t>SALA</t>
  </si>
  <si>
    <t>BAÑO 1</t>
  </si>
  <si>
    <t>COCINA</t>
  </si>
  <si>
    <t>BAÑO 2</t>
  </si>
  <si>
    <t>RECÁMARA 2</t>
  </si>
  <si>
    <t>RECÁMARA 3</t>
  </si>
  <si>
    <t>ÁREA DE BOILER</t>
  </si>
  <si>
    <t>CASA</t>
  </si>
  <si>
    <t>Frime de concreto</t>
  </si>
  <si>
    <t xml:space="preserve">Muros de tabique </t>
  </si>
  <si>
    <t>Castillos de 15x15</t>
  </si>
  <si>
    <t>Losa plana de concreto reforzado de 12cm</t>
  </si>
  <si>
    <t>Aplanado de 1cm de yeso en muros</t>
  </si>
  <si>
    <t>Aplanado de 1cm de yeso en plafones</t>
  </si>
  <si>
    <t>Aplanado de 1cm de mortero en muros</t>
  </si>
  <si>
    <t>30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</si>
</sst>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-F800]dddd\,\ mmmm\ dd\,\ 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4"/>
      <color theme="1"/>
      <name val="Copperplate Gothic Light"/>
      <family val="2"/>
    </font>
    <font>
      <b/>
      <sz val="14"/>
      <color theme="1"/>
      <name val="Calibri"/>
      <family val="2"/>
      <scheme val="minor"/>
    </font>
    <font>
      <sz val="10"/>
      <color theme="1"/>
      <name val="Cambria"/>
      <family val="1"/>
    </font>
    <font>
      <sz val="12"/>
      <color theme="1"/>
      <name val="Copperplate Gothic Light"/>
      <family val="2"/>
    </font>
    <font>
      <b/>
      <sz val="12"/>
      <color theme="1"/>
      <name val="Cambria"/>
      <family val="1"/>
    </font>
    <font>
      <sz val="8"/>
      <color theme="1"/>
      <name val="Copperplate Gothic Light"/>
      <family val="2"/>
    </font>
    <font>
      <sz val="9"/>
      <color theme="1"/>
      <name val="Cambria"/>
      <family val="1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mbria"/>
      <family val="1"/>
    </font>
    <font>
      <sz val="11"/>
      <color theme="2" tint="-0.499984740745262"/>
      <name val="Cambria"/>
      <family val="1"/>
    </font>
    <font>
      <b/>
      <sz val="10"/>
      <color theme="1"/>
      <name val="Cambria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8"/>
      <color theme="1"/>
      <name val="Cambria"/>
      <family val="1"/>
    </font>
    <font>
      <sz val="12"/>
      <color theme="1"/>
      <name val="Cambria"/>
      <family val="1"/>
    </font>
    <font>
      <sz val="16"/>
      <color theme="1"/>
      <name val="Cambria"/>
      <family val="1"/>
    </font>
    <font>
      <sz val="14"/>
      <color theme="1"/>
      <name val="Copperplate Gothic Light"/>
      <family val="2"/>
    </font>
    <font>
      <sz val="12"/>
      <color theme="2" tint="-0.499984740745262"/>
      <name val="Copperplate Gothic Light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rgb="FFDFDBCB"/>
      </bottom>
      <diagonal/>
    </border>
    <border>
      <left/>
      <right/>
      <top style="thick">
        <color rgb="FFDFDBCB"/>
      </top>
      <bottom/>
      <diagonal/>
    </border>
    <border>
      <left/>
      <right/>
      <top/>
      <bottom style="thick">
        <color rgb="FFDFDBCB"/>
      </bottom>
      <diagonal/>
    </border>
    <border>
      <left style="medium">
        <color rgb="FFDFDBCB"/>
      </left>
      <right/>
      <top style="medium">
        <color rgb="FFDFDBCB"/>
      </top>
      <bottom/>
      <diagonal/>
    </border>
    <border>
      <left/>
      <right/>
      <top style="medium">
        <color rgb="FFDFDBCB"/>
      </top>
      <bottom/>
      <diagonal/>
    </border>
    <border>
      <left style="thick">
        <color rgb="FFDFDBCB"/>
      </left>
      <right/>
      <top style="medium">
        <color rgb="FFDFDBCB"/>
      </top>
      <bottom/>
      <diagonal/>
    </border>
    <border>
      <left/>
      <right style="medium">
        <color rgb="FFDFDBCB"/>
      </right>
      <top style="medium">
        <color rgb="FFDFDBCB"/>
      </top>
      <bottom/>
      <diagonal/>
    </border>
    <border>
      <left style="medium">
        <color rgb="FFDFDBCB"/>
      </left>
      <right/>
      <top/>
      <bottom style="medium">
        <color rgb="FFDFDBCB"/>
      </bottom>
      <diagonal/>
    </border>
    <border>
      <left style="thick">
        <color rgb="FFDFDBCB"/>
      </left>
      <right/>
      <top/>
      <bottom style="medium">
        <color rgb="FFDFDBCB"/>
      </bottom>
      <diagonal/>
    </border>
    <border>
      <left/>
      <right style="medium">
        <color rgb="FFDFDBCB"/>
      </right>
      <top/>
      <bottom style="medium">
        <color rgb="FFDFDBCB"/>
      </bottom>
      <diagonal/>
    </border>
    <border>
      <left style="medium">
        <color rgb="FFDFDBCB"/>
      </left>
      <right/>
      <top style="medium">
        <color rgb="FFDFDBCB"/>
      </top>
      <bottom style="medium">
        <color rgb="FFDFDBCB"/>
      </bottom>
      <diagonal/>
    </border>
    <border>
      <left/>
      <right/>
      <top style="medium">
        <color rgb="FFDFDBCB"/>
      </top>
      <bottom style="medium">
        <color rgb="FFDFDBCB"/>
      </bottom>
      <diagonal/>
    </border>
    <border>
      <left/>
      <right style="medium">
        <color rgb="FFDFDBCB"/>
      </right>
      <top style="medium">
        <color rgb="FFDFDBCB"/>
      </top>
      <bottom style="medium">
        <color rgb="FFDFDBCB"/>
      </bottom>
      <diagonal/>
    </border>
    <border>
      <left style="medium">
        <color rgb="FFDFDBCB"/>
      </left>
      <right/>
      <top/>
      <bottom/>
      <diagonal/>
    </border>
    <border>
      <left/>
      <right style="medium">
        <color rgb="FFDFDBCB"/>
      </right>
      <top/>
      <bottom/>
      <diagonal/>
    </border>
    <border>
      <left/>
      <right/>
      <top style="thin">
        <color rgb="FFDFDBCB"/>
      </top>
      <bottom/>
      <diagonal/>
    </border>
    <border>
      <left/>
      <right/>
      <top/>
      <bottom style="thin">
        <color rgb="FFDFDBCB"/>
      </bottom>
      <diagonal/>
    </border>
    <border>
      <left/>
      <right/>
      <top style="thick">
        <color rgb="FFDFDBCB"/>
      </top>
      <bottom style="thin">
        <color rgb="FFDFDBCB"/>
      </bottom>
      <diagonal/>
    </border>
    <border>
      <left style="thin">
        <color rgb="FFDFDBCB"/>
      </left>
      <right style="thin">
        <color rgb="FFDFDBCB"/>
      </right>
      <top style="thin">
        <color rgb="FFDFDBCB"/>
      </top>
      <bottom style="thin">
        <color rgb="FFDFDBCB"/>
      </bottom>
      <diagonal/>
    </border>
    <border>
      <left style="thin">
        <color rgb="FFDFDBCB"/>
      </left>
      <right/>
      <top style="thin">
        <color rgb="FFDFDBCB"/>
      </top>
      <bottom style="thin">
        <color rgb="FFDFDBCB"/>
      </bottom>
      <diagonal/>
    </border>
    <border>
      <left style="thin">
        <color rgb="FFDFDBCB"/>
      </left>
      <right/>
      <top style="thin">
        <color rgb="FFDFDBCB"/>
      </top>
      <bottom/>
      <diagonal/>
    </border>
    <border>
      <left/>
      <right style="thin">
        <color rgb="FFDFDBCB"/>
      </right>
      <top style="thin">
        <color rgb="FFDFDBCB"/>
      </top>
      <bottom/>
      <diagonal/>
    </border>
    <border>
      <left style="thin">
        <color rgb="FFDFDBCB"/>
      </left>
      <right/>
      <top/>
      <bottom style="thin">
        <color rgb="FFDFDBCB"/>
      </bottom>
      <diagonal/>
    </border>
    <border>
      <left/>
      <right/>
      <top style="thin">
        <color rgb="FFDFDBCB"/>
      </top>
      <bottom style="thin">
        <color rgb="FFDFDBCB"/>
      </bottom>
      <diagonal/>
    </border>
    <border>
      <left/>
      <right style="thin">
        <color rgb="FFDFDBCB"/>
      </right>
      <top/>
      <bottom/>
      <diagonal/>
    </border>
    <border>
      <left style="thin">
        <color rgb="FFDFDBCB"/>
      </left>
      <right style="thin">
        <color rgb="FFDFDBCB"/>
      </right>
      <top style="thin">
        <color rgb="FFDFDBCB"/>
      </top>
      <bottom/>
      <diagonal/>
    </border>
    <border>
      <left style="thin">
        <color rgb="FFDFDBCB"/>
      </left>
      <right style="thin">
        <color rgb="FFDFDBCB"/>
      </right>
      <top/>
      <bottom style="thin">
        <color rgb="FFDFDBCB"/>
      </bottom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3" xfId="0" applyBorder="1"/>
    <xf numFmtId="0" fontId="1" fillId="0" borderId="6" xfId="0" applyFont="1" applyFill="1" applyBorder="1"/>
    <xf numFmtId="0" fontId="0" fillId="0" borderId="5" xfId="0" applyFill="1" applyBorder="1"/>
    <xf numFmtId="0" fontId="5" fillId="0" borderId="7" xfId="0" applyFont="1" applyFill="1" applyBorder="1" applyAlignment="1">
      <alignment horizontal="right"/>
    </xf>
    <xf numFmtId="0" fontId="1" fillId="0" borderId="9" xfId="0" applyFont="1" applyFill="1" applyBorder="1"/>
    <xf numFmtId="0" fontId="0" fillId="0" borderId="1" xfId="0" applyFill="1" applyBorder="1"/>
    <xf numFmtId="0" fontId="0" fillId="0" borderId="10" xfId="0" applyFill="1" applyBorder="1"/>
    <xf numFmtId="0" fontId="1" fillId="0" borderId="0" xfId="0" applyFont="1"/>
    <xf numFmtId="0" fontId="1" fillId="0" borderId="0" xfId="0" applyFont="1" applyBorder="1"/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7" fillId="0" borderId="0" xfId="0" applyFont="1"/>
    <xf numFmtId="0" fontId="4" fillId="0" borderId="3" xfId="0" applyFont="1" applyBorder="1"/>
    <xf numFmtId="0" fontId="1" fillId="0" borderId="0" xfId="0" applyFont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0" xfId="0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3" xfId="0" applyFont="1" applyBorder="1" applyAlignment="1">
      <alignment horizontal="right"/>
    </xf>
    <xf numFmtId="0" fontId="4" fillId="0" borderId="0" xfId="0" applyFont="1"/>
    <xf numFmtId="0" fontId="1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0" xfId="0" applyFont="1" applyBorder="1"/>
    <xf numFmtId="0" fontId="17" fillId="0" borderId="0" xfId="0" applyFont="1"/>
    <xf numFmtId="0" fontId="4" fillId="0" borderId="0" xfId="0" applyFont="1" applyFill="1" applyBorder="1"/>
    <xf numFmtId="0" fontId="1" fillId="0" borderId="0" xfId="0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 applyBorder="1"/>
    <xf numFmtId="2" fontId="0" fillId="0" borderId="0" xfId="0" applyNumberFormat="1"/>
    <xf numFmtId="2" fontId="1" fillId="0" borderId="0" xfId="0" applyNumberFormat="1" applyFont="1" applyBorder="1"/>
    <xf numFmtId="0" fontId="1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" fillId="0" borderId="3" xfId="0" applyFont="1" applyBorder="1"/>
    <xf numFmtId="0" fontId="8" fillId="0" borderId="0" xfId="0" applyFont="1" applyAlignment="1">
      <alignment horizontal="right"/>
    </xf>
    <xf numFmtId="9" fontId="0" fillId="0" borderId="0" xfId="1" applyFont="1"/>
    <xf numFmtId="0" fontId="19" fillId="0" borderId="3" xfId="0" applyFont="1" applyBorder="1"/>
    <xf numFmtId="0" fontId="1" fillId="0" borderId="0" xfId="0" applyFont="1" applyAlignment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3" fillId="0" borderId="2" xfId="0" applyFont="1" applyBorder="1" applyAlignment="1"/>
    <xf numFmtId="0" fontId="13" fillId="0" borderId="2" xfId="0" applyFont="1" applyBorder="1" applyAlignment="1">
      <alignment horizontal="center"/>
    </xf>
    <xf numFmtId="2" fontId="0" fillId="0" borderId="0" xfId="0" applyNumberFormat="1" applyAlignment="1"/>
    <xf numFmtId="2" fontId="1" fillId="0" borderId="0" xfId="0" applyNumberFormat="1" applyFont="1" applyAlignment="1"/>
    <xf numFmtId="0" fontId="1" fillId="0" borderId="1" xfId="0" applyFon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1" fillId="0" borderId="0" xfId="0" applyFont="1" applyBorder="1" applyAlignment="1">
      <alignment horizontal="left"/>
    </xf>
    <xf numFmtId="44" fontId="21" fillId="0" borderId="1" xfId="0" applyNumberFormat="1" applyFont="1" applyBorder="1" applyAlignment="1"/>
    <xf numFmtId="0" fontId="0" fillId="0" borderId="14" xfId="0" applyBorder="1"/>
    <xf numFmtId="0" fontId="0" fillId="0" borderId="15" xfId="0" applyBorder="1"/>
    <xf numFmtId="0" fontId="0" fillId="0" borderId="8" xfId="0" applyBorder="1"/>
    <xf numFmtId="0" fontId="19" fillId="0" borderId="0" xfId="0" applyFont="1" applyBorder="1"/>
    <xf numFmtId="0" fontId="22" fillId="0" borderId="14" xfId="0" applyFont="1" applyBorder="1"/>
    <xf numFmtId="44" fontId="1" fillId="0" borderId="0" xfId="2" applyFont="1" applyBorder="1"/>
    <xf numFmtId="0" fontId="18" fillId="0" borderId="0" xfId="0" applyFont="1" applyAlignment="1">
      <alignment horizontal="left" vertical="top" wrapText="1"/>
    </xf>
    <xf numFmtId="44" fontId="21" fillId="0" borderId="1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21" fillId="0" borderId="4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0" borderId="0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right"/>
    </xf>
    <xf numFmtId="0" fontId="0" fillId="0" borderId="2" xfId="0" applyBorder="1" applyAlignment="1">
      <alignment horizontal="center"/>
    </xf>
    <xf numFmtId="2" fontId="0" fillId="0" borderId="0" xfId="0" applyNumberFormat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0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top" wrapText="1"/>
    </xf>
    <xf numFmtId="164" fontId="13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44" fontId="6" fillId="0" borderId="1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21" fillId="0" borderId="14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0" fillId="0" borderId="4" xfId="0" applyBorder="1"/>
    <xf numFmtId="0" fontId="18" fillId="0" borderId="0" xfId="0" applyFont="1" applyAlignment="1">
      <alignment horizontal="left" vertical="center" wrapText="1"/>
    </xf>
    <xf numFmtId="44" fontId="0" fillId="0" borderId="0" xfId="0" applyNumberFormat="1" applyBorder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8" xfId="0" applyFont="1" applyBorder="1" applyAlignment="1"/>
    <xf numFmtId="0" fontId="5" fillId="0" borderId="1" xfId="0" applyFont="1" applyBorder="1" applyAlignment="1"/>
    <xf numFmtId="0" fontId="5" fillId="0" borderId="8" xfId="0" applyFont="1" applyBorder="1"/>
    <xf numFmtId="0" fontId="1" fillId="0" borderId="0" xfId="0" applyFont="1" applyAlignment="1">
      <alignment horizontal="right" vertical="top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44" fontId="8" fillId="0" borderId="0" xfId="0" applyNumberFormat="1" applyFont="1" applyAlignment="1"/>
    <xf numFmtId="0" fontId="0" fillId="0" borderId="0" xfId="0" applyAlignment="1">
      <alignment horizontal="left" wrapText="1"/>
    </xf>
    <xf numFmtId="0" fontId="13" fillId="0" borderId="18" xfId="0" applyFont="1" applyBorder="1"/>
    <xf numFmtId="0" fontId="1" fillId="0" borderId="20" xfId="0" applyFont="1" applyBorder="1"/>
    <xf numFmtId="0" fontId="0" fillId="0" borderId="22" xfId="0" applyBorder="1" applyAlignment="1">
      <alignment horizontal="left" wrapText="1"/>
    </xf>
    <xf numFmtId="0" fontId="4" fillId="0" borderId="20" xfId="0" applyFont="1" applyBorder="1"/>
    <xf numFmtId="0" fontId="1" fillId="0" borderId="24" xfId="0" applyFont="1" applyBorder="1"/>
    <xf numFmtId="0" fontId="0" fillId="0" borderId="16" xfId="0" applyBorder="1" applyAlignment="1">
      <alignment horizontal="left" wrapText="1"/>
    </xf>
    <xf numFmtId="2" fontId="1" fillId="0" borderId="0" xfId="0" applyNumberFormat="1" applyFont="1" applyBorder="1" applyAlignment="1">
      <alignment horizontal="center"/>
    </xf>
    <xf numFmtId="0" fontId="1" fillId="0" borderId="19" xfId="0" applyFont="1" applyBorder="1" applyAlignment="1"/>
    <xf numFmtId="2" fontId="1" fillId="0" borderId="19" xfId="0" applyNumberFormat="1" applyFont="1" applyBorder="1" applyAlignment="1"/>
    <xf numFmtId="2" fontId="1" fillId="0" borderId="19" xfId="0" applyNumberFormat="1" applyFont="1" applyBorder="1" applyAlignment="1">
      <alignment horizontal="center"/>
    </xf>
    <xf numFmtId="2" fontId="0" fillId="0" borderId="19" xfId="0" applyNumberFormat="1" applyBorder="1" applyAlignment="1"/>
    <xf numFmtId="0" fontId="0" fillId="0" borderId="19" xfId="0" applyBorder="1"/>
    <xf numFmtId="0" fontId="0" fillId="0" borderId="26" xfId="0" applyBorder="1"/>
    <xf numFmtId="2" fontId="1" fillId="0" borderId="26" xfId="0" applyNumberFormat="1" applyFont="1" applyBorder="1" applyAlignment="1">
      <alignment horizontal="center"/>
    </xf>
    <xf numFmtId="0" fontId="0" fillId="0" borderId="27" xfId="0" applyBorder="1"/>
    <xf numFmtId="2" fontId="1" fillId="0" borderId="27" xfId="0" applyNumberFormat="1" applyFont="1" applyBorder="1" applyAlignment="1">
      <alignment horizontal="center"/>
    </xf>
    <xf numFmtId="0" fontId="1" fillId="0" borderId="21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23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4" fillId="0" borderId="21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23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DFDB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168380</xdr:colOff>
      <xdr:row>0</xdr:row>
      <xdr:rowOff>0</xdr:rowOff>
    </xdr:from>
    <xdr:to>
      <xdr:col>81</xdr:col>
      <xdr:colOff>798287</xdr:colOff>
      <xdr:row>0</xdr:row>
      <xdr:rowOff>145380</xdr:rowOff>
    </xdr:to>
    <xdr:sp macro="" textlink="">
      <xdr:nvSpPr>
        <xdr:cNvPr id="3" name="Rectángulo 2"/>
        <xdr:cNvSpPr/>
      </xdr:nvSpPr>
      <xdr:spPr>
        <a:xfrm>
          <a:off x="168380" y="0"/>
          <a:ext cx="66346964" cy="145380"/>
        </a:xfrm>
        <a:prstGeom prst="rect">
          <a:avLst/>
        </a:prstGeom>
        <a:solidFill>
          <a:srgbClr val="DFDBCB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</xdr:col>
      <xdr:colOff>96981</xdr:colOff>
      <xdr:row>1</xdr:row>
      <xdr:rowOff>172455</xdr:rowOff>
    </xdr:from>
    <xdr:to>
      <xdr:col>6</xdr:col>
      <xdr:colOff>632149</xdr:colOff>
      <xdr:row>16</xdr:row>
      <xdr:rowOff>188056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8254" y="401055"/>
          <a:ext cx="4675910" cy="2903254"/>
        </a:xfrm>
        <a:prstGeom prst="rect">
          <a:avLst/>
        </a:prstGeom>
      </xdr:spPr>
    </xdr:pic>
    <xdr:clientData/>
  </xdr:twoCellAnchor>
  <xdr:twoCellAnchor>
    <xdr:from>
      <xdr:col>13</xdr:col>
      <xdr:colOff>47626</xdr:colOff>
      <xdr:row>3</xdr:row>
      <xdr:rowOff>133351</xdr:rowOff>
    </xdr:from>
    <xdr:to>
      <xdr:col>15</xdr:col>
      <xdr:colOff>1219199</xdr:colOff>
      <xdr:row>20</xdr:row>
      <xdr:rowOff>47625</xdr:rowOff>
    </xdr:to>
    <xdr:grpSp>
      <xdr:nvGrpSpPr>
        <xdr:cNvPr id="11" name="Grupo 10"/>
        <xdr:cNvGrpSpPr/>
      </xdr:nvGrpSpPr>
      <xdr:grpSpPr>
        <a:xfrm>
          <a:off x="10668001" y="742951"/>
          <a:ext cx="2569843" cy="3295649"/>
          <a:chOff x="10688492" y="446638"/>
          <a:chExt cx="1934868" cy="2181224"/>
        </a:xfrm>
      </xdr:grpSpPr>
      <xdr:pic>
        <xdr:nvPicPr>
          <xdr:cNvPr id="7" name="Imagen 6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t="-1" b="-840"/>
          <a:stretch/>
        </xdr:blipFill>
        <xdr:spPr>
          <a:xfrm>
            <a:off x="10688492" y="446638"/>
            <a:ext cx="1934868" cy="2181224"/>
          </a:xfrm>
          <a:prstGeom prst="rect">
            <a:avLst/>
          </a:prstGeom>
        </xdr:spPr>
      </xdr:pic>
      <xdr:sp macro="" textlink="">
        <xdr:nvSpPr>
          <xdr:cNvPr id="8" name="CuadroTexto 7"/>
          <xdr:cNvSpPr txBox="1"/>
        </xdr:nvSpPr>
        <xdr:spPr>
          <a:xfrm>
            <a:off x="10905490" y="1863090"/>
            <a:ext cx="1225550" cy="2197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700">
                <a:solidFill>
                  <a:srgbClr val="0070C0"/>
                </a:solidFill>
              </a:rPr>
              <a:t>Falla geológica principal</a:t>
            </a:r>
          </a:p>
        </xdr:txBody>
      </xdr:sp>
      <xdr:cxnSp macro="">
        <xdr:nvCxnSpPr>
          <xdr:cNvPr id="10" name="Conector recto de flecha 9"/>
          <xdr:cNvCxnSpPr/>
        </xdr:nvCxnSpPr>
        <xdr:spPr>
          <a:xfrm flipH="1" flipV="1">
            <a:off x="10935970" y="1756410"/>
            <a:ext cx="279400" cy="150495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620656</xdr:colOff>
      <xdr:row>15</xdr:row>
      <xdr:rowOff>38847</xdr:rowOff>
    </xdr:from>
    <xdr:to>
      <xdr:col>11</xdr:col>
      <xdr:colOff>765436</xdr:colOff>
      <xdr:row>15</xdr:row>
      <xdr:rowOff>160767</xdr:rowOff>
    </xdr:to>
    <xdr:sp macro="" textlink="">
      <xdr:nvSpPr>
        <xdr:cNvPr id="13" name="Rectángulo 12"/>
        <xdr:cNvSpPr/>
      </xdr:nvSpPr>
      <xdr:spPr>
        <a:xfrm>
          <a:off x="9594327" y="2858247"/>
          <a:ext cx="144780" cy="12192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9</xdr:col>
      <xdr:colOff>817880</xdr:colOff>
      <xdr:row>11</xdr:row>
      <xdr:rowOff>177800</xdr:rowOff>
    </xdr:from>
    <xdr:to>
      <xdr:col>9</xdr:col>
      <xdr:colOff>975360</xdr:colOff>
      <xdr:row>12</xdr:row>
      <xdr:rowOff>157480</xdr:rowOff>
    </xdr:to>
    <xdr:grpSp>
      <xdr:nvGrpSpPr>
        <xdr:cNvPr id="15" name="Grupo 14"/>
        <xdr:cNvGrpSpPr/>
      </xdr:nvGrpSpPr>
      <xdr:grpSpPr>
        <a:xfrm>
          <a:off x="8266430" y="2378075"/>
          <a:ext cx="157480" cy="160655"/>
          <a:chOff x="8276515" y="2262094"/>
          <a:chExt cx="157480" cy="163457"/>
        </a:xfrm>
      </xdr:grpSpPr>
      <xdr:sp macro="" textlink="">
        <xdr:nvSpPr>
          <xdr:cNvPr id="12" name="Rectángulo 11"/>
          <xdr:cNvSpPr/>
        </xdr:nvSpPr>
        <xdr:spPr>
          <a:xfrm>
            <a:off x="8276515" y="2303631"/>
            <a:ext cx="144780" cy="12192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4" name="Forma libre 13"/>
          <xdr:cNvSpPr/>
        </xdr:nvSpPr>
        <xdr:spPr>
          <a:xfrm>
            <a:off x="8296835" y="2262094"/>
            <a:ext cx="137160" cy="138057"/>
          </a:xfrm>
          <a:custGeom>
            <a:avLst/>
            <a:gdLst>
              <a:gd name="connsiteX0" fmla="*/ 0 w 137160"/>
              <a:gd name="connsiteY0" fmla="*/ 101600 h 137160"/>
              <a:gd name="connsiteX1" fmla="*/ 45720 w 137160"/>
              <a:gd name="connsiteY1" fmla="*/ 121920 h 137160"/>
              <a:gd name="connsiteX2" fmla="*/ 50800 w 137160"/>
              <a:gd name="connsiteY2" fmla="*/ 137160 h 137160"/>
              <a:gd name="connsiteX3" fmla="*/ 96520 w 137160"/>
              <a:gd name="connsiteY3" fmla="*/ 50800 h 137160"/>
              <a:gd name="connsiteX4" fmla="*/ 137160 w 137160"/>
              <a:gd name="connsiteY4" fmla="*/ 0 h 1371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37160" h="137160">
                <a:moveTo>
                  <a:pt x="0" y="101600"/>
                </a:moveTo>
                <a:cubicBezTo>
                  <a:pt x="3856" y="103143"/>
                  <a:pt x="40974" y="117174"/>
                  <a:pt x="45720" y="121920"/>
                </a:cubicBezTo>
                <a:cubicBezTo>
                  <a:pt x="49506" y="125706"/>
                  <a:pt x="49107" y="132080"/>
                  <a:pt x="50800" y="137160"/>
                </a:cubicBezTo>
                <a:cubicBezTo>
                  <a:pt x="66040" y="108373"/>
                  <a:pt x="76172" y="76234"/>
                  <a:pt x="96520" y="50800"/>
                </a:cubicBezTo>
                <a:lnTo>
                  <a:pt x="137160" y="0"/>
                </a:lnTo>
              </a:path>
            </a:pathLst>
          </a:custGeom>
          <a:noFill/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11</xdr:col>
      <xdr:colOff>625138</xdr:colOff>
      <xdr:row>13</xdr:row>
      <xdr:rowOff>52294</xdr:rowOff>
    </xdr:from>
    <xdr:to>
      <xdr:col>11</xdr:col>
      <xdr:colOff>769918</xdr:colOff>
      <xdr:row>13</xdr:row>
      <xdr:rowOff>174214</xdr:rowOff>
    </xdr:to>
    <xdr:sp macro="" textlink="">
      <xdr:nvSpPr>
        <xdr:cNvPr id="16" name="Rectángulo 15"/>
        <xdr:cNvSpPr/>
      </xdr:nvSpPr>
      <xdr:spPr>
        <a:xfrm>
          <a:off x="9598809" y="2504141"/>
          <a:ext cx="144780" cy="12192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9</xdr:col>
      <xdr:colOff>817880</xdr:colOff>
      <xdr:row>13</xdr:row>
      <xdr:rowOff>2989</xdr:rowOff>
    </xdr:from>
    <xdr:to>
      <xdr:col>9</xdr:col>
      <xdr:colOff>975360</xdr:colOff>
      <xdr:row>13</xdr:row>
      <xdr:rowOff>166446</xdr:rowOff>
    </xdr:to>
    <xdr:grpSp>
      <xdr:nvGrpSpPr>
        <xdr:cNvPr id="18" name="Grupo 17"/>
        <xdr:cNvGrpSpPr/>
      </xdr:nvGrpSpPr>
      <xdr:grpSpPr>
        <a:xfrm>
          <a:off x="8266430" y="2565214"/>
          <a:ext cx="157480" cy="163457"/>
          <a:chOff x="8276515" y="2262094"/>
          <a:chExt cx="157480" cy="163457"/>
        </a:xfrm>
      </xdr:grpSpPr>
      <xdr:sp macro="" textlink="">
        <xdr:nvSpPr>
          <xdr:cNvPr id="19" name="Rectángulo 18"/>
          <xdr:cNvSpPr/>
        </xdr:nvSpPr>
        <xdr:spPr>
          <a:xfrm>
            <a:off x="8276515" y="2303631"/>
            <a:ext cx="144780" cy="12192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20" name="Forma libre 19"/>
          <xdr:cNvSpPr/>
        </xdr:nvSpPr>
        <xdr:spPr>
          <a:xfrm>
            <a:off x="8296835" y="2262094"/>
            <a:ext cx="137160" cy="138057"/>
          </a:xfrm>
          <a:custGeom>
            <a:avLst/>
            <a:gdLst>
              <a:gd name="connsiteX0" fmla="*/ 0 w 137160"/>
              <a:gd name="connsiteY0" fmla="*/ 101600 h 137160"/>
              <a:gd name="connsiteX1" fmla="*/ 45720 w 137160"/>
              <a:gd name="connsiteY1" fmla="*/ 121920 h 137160"/>
              <a:gd name="connsiteX2" fmla="*/ 50800 w 137160"/>
              <a:gd name="connsiteY2" fmla="*/ 137160 h 137160"/>
              <a:gd name="connsiteX3" fmla="*/ 96520 w 137160"/>
              <a:gd name="connsiteY3" fmla="*/ 50800 h 137160"/>
              <a:gd name="connsiteX4" fmla="*/ 137160 w 137160"/>
              <a:gd name="connsiteY4" fmla="*/ 0 h 1371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37160" h="137160">
                <a:moveTo>
                  <a:pt x="0" y="101600"/>
                </a:moveTo>
                <a:cubicBezTo>
                  <a:pt x="3856" y="103143"/>
                  <a:pt x="40974" y="117174"/>
                  <a:pt x="45720" y="121920"/>
                </a:cubicBezTo>
                <a:cubicBezTo>
                  <a:pt x="49506" y="125706"/>
                  <a:pt x="49107" y="132080"/>
                  <a:pt x="50800" y="137160"/>
                </a:cubicBezTo>
                <a:cubicBezTo>
                  <a:pt x="66040" y="108373"/>
                  <a:pt x="76172" y="76234"/>
                  <a:pt x="96520" y="50800"/>
                </a:cubicBezTo>
                <a:lnTo>
                  <a:pt x="137160" y="0"/>
                </a:lnTo>
              </a:path>
            </a:pathLst>
          </a:custGeom>
          <a:noFill/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9</xdr:col>
      <xdr:colOff>817880</xdr:colOff>
      <xdr:row>13</xdr:row>
      <xdr:rowOff>177800</xdr:rowOff>
    </xdr:from>
    <xdr:to>
      <xdr:col>9</xdr:col>
      <xdr:colOff>975360</xdr:colOff>
      <xdr:row>14</xdr:row>
      <xdr:rowOff>157480</xdr:rowOff>
    </xdr:to>
    <xdr:grpSp>
      <xdr:nvGrpSpPr>
        <xdr:cNvPr id="21" name="Grupo 20"/>
        <xdr:cNvGrpSpPr/>
      </xdr:nvGrpSpPr>
      <xdr:grpSpPr>
        <a:xfrm>
          <a:off x="8266430" y="2740025"/>
          <a:ext cx="157480" cy="170180"/>
          <a:chOff x="8276515" y="2262094"/>
          <a:chExt cx="157480" cy="163457"/>
        </a:xfrm>
      </xdr:grpSpPr>
      <xdr:sp macro="" textlink="">
        <xdr:nvSpPr>
          <xdr:cNvPr id="22" name="Rectángulo 21"/>
          <xdr:cNvSpPr/>
        </xdr:nvSpPr>
        <xdr:spPr>
          <a:xfrm>
            <a:off x="8276515" y="2303631"/>
            <a:ext cx="144780" cy="12192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23" name="Forma libre 22"/>
          <xdr:cNvSpPr/>
        </xdr:nvSpPr>
        <xdr:spPr>
          <a:xfrm>
            <a:off x="8296835" y="2262094"/>
            <a:ext cx="137160" cy="138057"/>
          </a:xfrm>
          <a:custGeom>
            <a:avLst/>
            <a:gdLst>
              <a:gd name="connsiteX0" fmla="*/ 0 w 137160"/>
              <a:gd name="connsiteY0" fmla="*/ 101600 h 137160"/>
              <a:gd name="connsiteX1" fmla="*/ 45720 w 137160"/>
              <a:gd name="connsiteY1" fmla="*/ 121920 h 137160"/>
              <a:gd name="connsiteX2" fmla="*/ 50800 w 137160"/>
              <a:gd name="connsiteY2" fmla="*/ 137160 h 137160"/>
              <a:gd name="connsiteX3" fmla="*/ 96520 w 137160"/>
              <a:gd name="connsiteY3" fmla="*/ 50800 h 137160"/>
              <a:gd name="connsiteX4" fmla="*/ 137160 w 137160"/>
              <a:gd name="connsiteY4" fmla="*/ 0 h 1371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37160" h="137160">
                <a:moveTo>
                  <a:pt x="0" y="101600"/>
                </a:moveTo>
                <a:cubicBezTo>
                  <a:pt x="3856" y="103143"/>
                  <a:pt x="40974" y="117174"/>
                  <a:pt x="45720" y="121920"/>
                </a:cubicBezTo>
                <a:cubicBezTo>
                  <a:pt x="49506" y="125706"/>
                  <a:pt x="49107" y="132080"/>
                  <a:pt x="50800" y="137160"/>
                </a:cubicBezTo>
                <a:cubicBezTo>
                  <a:pt x="66040" y="108373"/>
                  <a:pt x="76172" y="76234"/>
                  <a:pt x="96520" y="50800"/>
                </a:cubicBezTo>
                <a:lnTo>
                  <a:pt x="137160" y="0"/>
                </a:lnTo>
              </a:path>
            </a:pathLst>
          </a:custGeom>
          <a:noFill/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9</xdr:col>
      <xdr:colOff>817880</xdr:colOff>
      <xdr:row>15</xdr:row>
      <xdr:rowOff>2989</xdr:rowOff>
    </xdr:from>
    <xdr:to>
      <xdr:col>9</xdr:col>
      <xdr:colOff>975360</xdr:colOff>
      <xdr:row>15</xdr:row>
      <xdr:rowOff>166446</xdr:rowOff>
    </xdr:to>
    <xdr:grpSp>
      <xdr:nvGrpSpPr>
        <xdr:cNvPr id="24" name="Grupo 23"/>
        <xdr:cNvGrpSpPr/>
      </xdr:nvGrpSpPr>
      <xdr:grpSpPr>
        <a:xfrm>
          <a:off x="8266430" y="2984314"/>
          <a:ext cx="157480" cy="163457"/>
          <a:chOff x="8276515" y="2262094"/>
          <a:chExt cx="157480" cy="163457"/>
        </a:xfrm>
      </xdr:grpSpPr>
      <xdr:sp macro="" textlink="">
        <xdr:nvSpPr>
          <xdr:cNvPr id="25" name="Rectángulo 24"/>
          <xdr:cNvSpPr/>
        </xdr:nvSpPr>
        <xdr:spPr>
          <a:xfrm>
            <a:off x="8276515" y="2303631"/>
            <a:ext cx="144780" cy="12192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26" name="Forma libre 25"/>
          <xdr:cNvSpPr/>
        </xdr:nvSpPr>
        <xdr:spPr>
          <a:xfrm>
            <a:off x="8296835" y="2262094"/>
            <a:ext cx="137160" cy="138057"/>
          </a:xfrm>
          <a:custGeom>
            <a:avLst/>
            <a:gdLst>
              <a:gd name="connsiteX0" fmla="*/ 0 w 137160"/>
              <a:gd name="connsiteY0" fmla="*/ 101600 h 137160"/>
              <a:gd name="connsiteX1" fmla="*/ 45720 w 137160"/>
              <a:gd name="connsiteY1" fmla="*/ 121920 h 137160"/>
              <a:gd name="connsiteX2" fmla="*/ 50800 w 137160"/>
              <a:gd name="connsiteY2" fmla="*/ 137160 h 137160"/>
              <a:gd name="connsiteX3" fmla="*/ 96520 w 137160"/>
              <a:gd name="connsiteY3" fmla="*/ 50800 h 137160"/>
              <a:gd name="connsiteX4" fmla="*/ 137160 w 137160"/>
              <a:gd name="connsiteY4" fmla="*/ 0 h 1371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37160" h="137160">
                <a:moveTo>
                  <a:pt x="0" y="101600"/>
                </a:moveTo>
                <a:cubicBezTo>
                  <a:pt x="3856" y="103143"/>
                  <a:pt x="40974" y="117174"/>
                  <a:pt x="45720" y="121920"/>
                </a:cubicBezTo>
                <a:cubicBezTo>
                  <a:pt x="49506" y="125706"/>
                  <a:pt x="49107" y="132080"/>
                  <a:pt x="50800" y="137160"/>
                </a:cubicBezTo>
                <a:cubicBezTo>
                  <a:pt x="66040" y="108373"/>
                  <a:pt x="76172" y="76234"/>
                  <a:pt x="96520" y="50800"/>
                </a:cubicBezTo>
                <a:lnTo>
                  <a:pt x="137160" y="0"/>
                </a:lnTo>
              </a:path>
            </a:pathLst>
          </a:custGeom>
          <a:noFill/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9</xdr:col>
      <xdr:colOff>808916</xdr:colOff>
      <xdr:row>16</xdr:row>
      <xdr:rowOff>2989</xdr:rowOff>
    </xdr:from>
    <xdr:to>
      <xdr:col>9</xdr:col>
      <xdr:colOff>966396</xdr:colOff>
      <xdr:row>16</xdr:row>
      <xdr:rowOff>166446</xdr:rowOff>
    </xdr:to>
    <xdr:grpSp>
      <xdr:nvGrpSpPr>
        <xdr:cNvPr id="27" name="Grupo 26"/>
        <xdr:cNvGrpSpPr/>
      </xdr:nvGrpSpPr>
      <xdr:grpSpPr>
        <a:xfrm>
          <a:off x="8257466" y="3174814"/>
          <a:ext cx="157480" cy="163457"/>
          <a:chOff x="8276515" y="2262094"/>
          <a:chExt cx="157480" cy="163457"/>
        </a:xfrm>
      </xdr:grpSpPr>
      <xdr:sp macro="" textlink="">
        <xdr:nvSpPr>
          <xdr:cNvPr id="28" name="Rectángulo 27"/>
          <xdr:cNvSpPr/>
        </xdr:nvSpPr>
        <xdr:spPr>
          <a:xfrm>
            <a:off x="8276515" y="2303631"/>
            <a:ext cx="144780" cy="12192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29" name="Forma libre 28"/>
          <xdr:cNvSpPr/>
        </xdr:nvSpPr>
        <xdr:spPr>
          <a:xfrm>
            <a:off x="8296835" y="2262094"/>
            <a:ext cx="137160" cy="138057"/>
          </a:xfrm>
          <a:custGeom>
            <a:avLst/>
            <a:gdLst>
              <a:gd name="connsiteX0" fmla="*/ 0 w 137160"/>
              <a:gd name="connsiteY0" fmla="*/ 101600 h 137160"/>
              <a:gd name="connsiteX1" fmla="*/ 45720 w 137160"/>
              <a:gd name="connsiteY1" fmla="*/ 121920 h 137160"/>
              <a:gd name="connsiteX2" fmla="*/ 50800 w 137160"/>
              <a:gd name="connsiteY2" fmla="*/ 137160 h 137160"/>
              <a:gd name="connsiteX3" fmla="*/ 96520 w 137160"/>
              <a:gd name="connsiteY3" fmla="*/ 50800 h 137160"/>
              <a:gd name="connsiteX4" fmla="*/ 137160 w 137160"/>
              <a:gd name="connsiteY4" fmla="*/ 0 h 1371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37160" h="137160">
                <a:moveTo>
                  <a:pt x="0" y="101600"/>
                </a:moveTo>
                <a:cubicBezTo>
                  <a:pt x="3856" y="103143"/>
                  <a:pt x="40974" y="117174"/>
                  <a:pt x="45720" y="121920"/>
                </a:cubicBezTo>
                <a:cubicBezTo>
                  <a:pt x="49506" y="125706"/>
                  <a:pt x="49107" y="132080"/>
                  <a:pt x="50800" y="137160"/>
                </a:cubicBezTo>
                <a:cubicBezTo>
                  <a:pt x="66040" y="108373"/>
                  <a:pt x="76172" y="76234"/>
                  <a:pt x="96520" y="50800"/>
                </a:cubicBezTo>
                <a:lnTo>
                  <a:pt x="137160" y="0"/>
                </a:lnTo>
              </a:path>
            </a:pathLst>
          </a:custGeom>
          <a:noFill/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9</xdr:col>
      <xdr:colOff>808916</xdr:colOff>
      <xdr:row>17</xdr:row>
      <xdr:rowOff>11954</xdr:rowOff>
    </xdr:from>
    <xdr:to>
      <xdr:col>9</xdr:col>
      <xdr:colOff>966396</xdr:colOff>
      <xdr:row>17</xdr:row>
      <xdr:rowOff>175411</xdr:rowOff>
    </xdr:to>
    <xdr:grpSp>
      <xdr:nvGrpSpPr>
        <xdr:cNvPr id="30" name="Grupo 29"/>
        <xdr:cNvGrpSpPr/>
      </xdr:nvGrpSpPr>
      <xdr:grpSpPr>
        <a:xfrm>
          <a:off x="8257466" y="3383804"/>
          <a:ext cx="157480" cy="163457"/>
          <a:chOff x="8276515" y="2262094"/>
          <a:chExt cx="157480" cy="163457"/>
        </a:xfrm>
      </xdr:grpSpPr>
      <xdr:sp macro="" textlink="">
        <xdr:nvSpPr>
          <xdr:cNvPr id="31" name="Rectángulo 30"/>
          <xdr:cNvSpPr/>
        </xdr:nvSpPr>
        <xdr:spPr>
          <a:xfrm>
            <a:off x="8276515" y="2303631"/>
            <a:ext cx="144780" cy="12192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32" name="Forma libre 31"/>
          <xdr:cNvSpPr/>
        </xdr:nvSpPr>
        <xdr:spPr>
          <a:xfrm>
            <a:off x="8296835" y="2262094"/>
            <a:ext cx="137160" cy="138057"/>
          </a:xfrm>
          <a:custGeom>
            <a:avLst/>
            <a:gdLst>
              <a:gd name="connsiteX0" fmla="*/ 0 w 137160"/>
              <a:gd name="connsiteY0" fmla="*/ 101600 h 137160"/>
              <a:gd name="connsiteX1" fmla="*/ 45720 w 137160"/>
              <a:gd name="connsiteY1" fmla="*/ 121920 h 137160"/>
              <a:gd name="connsiteX2" fmla="*/ 50800 w 137160"/>
              <a:gd name="connsiteY2" fmla="*/ 137160 h 137160"/>
              <a:gd name="connsiteX3" fmla="*/ 96520 w 137160"/>
              <a:gd name="connsiteY3" fmla="*/ 50800 h 137160"/>
              <a:gd name="connsiteX4" fmla="*/ 137160 w 137160"/>
              <a:gd name="connsiteY4" fmla="*/ 0 h 1371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37160" h="137160">
                <a:moveTo>
                  <a:pt x="0" y="101600"/>
                </a:moveTo>
                <a:cubicBezTo>
                  <a:pt x="3856" y="103143"/>
                  <a:pt x="40974" y="117174"/>
                  <a:pt x="45720" y="121920"/>
                </a:cubicBezTo>
                <a:cubicBezTo>
                  <a:pt x="49506" y="125706"/>
                  <a:pt x="49107" y="132080"/>
                  <a:pt x="50800" y="137160"/>
                </a:cubicBezTo>
                <a:cubicBezTo>
                  <a:pt x="66040" y="108373"/>
                  <a:pt x="76172" y="76234"/>
                  <a:pt x="96520" y="50800"/>
                </a:cubicBezTo>
                <a:lnTo>
                  <a:pt x="137160" y="0"/>
                </a:lnTo>
              </a:path>
            </a:pathLst>
          </a:custGeom>
          <a:noFill/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9</xdr:col>
      <xdr:colOff>808916</xdr:colOff>
      <xdr:row>18</xdr:row>
      <xdr:rowOff>7472</xdr:rowOff>
    </xdr:from>
    <xdr:to>
      <xdr:col>9</xdr:col>
      <xdr:colOff>966396</xdr:colOff>
      <xdr:row>18</xdr:row>
      <xdr:rowOff>170929</xdr:rowOff>
    </xdr:to>
    <xdr:grpSp>
      <xdr:nvGrpSpPr>
        <xdr:cNvPr id="33" name="Grupo 32"/>
        <xdr:cNvGrpSpPr/>
      </xdr:nvGrpSpPr>
      <xdr:grpSpPr>
        <a:xfrm>
          <a:off x="8257466" y="3579347"/>
          <a:ext cx="157480" cy="163457"/>
          <a:chOff x="8276515" y="2262094"/>
          <a:chExt cx="157480" cy="163457"/>
        </a:xfrm>
      </xdr:grpSpPr>
      <xdr:sp macro="" textlink="">
        <xdr:nvSpPr>
          <xdr:cNvPr id="34" name="Rectángulo 33"/>
          <xdr:cNvSpPr/>
        </xdr:nvSpPr>
        <xdr:spPr>
          <a:xfrm>
            <a:off x="8276515" y="2303631"/>
            <a:ext cx="144780" cy="12192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35" name="Forma libre 34"/>
          <xdr:cNvSpPr/>
        </xdr:nvSpPr>
        <xdr:spPr>
          <a:xfrm>
            <a:off x="8296835" y="2262094"/>
            <a:ext cx="137160" cy="138057"/>
          </a:xfrm>
          <a:custGeom>
            <a:avLst/>
            <a:gdLst>
              <a:gd name="connsiteX0" fmla="*/ 0 w 137160"/>
              <a:gd name="connsiteY0" fmla="*/ 101600 h 137160"/>
              <a:gd name="connsiteX1" fmla="*/ 45720 w 137160"/>
              <a:gd name="connsiteY1" fmla="*/ 121920 h 137160"/>
              <a:gd name="connsiteX2" fmla="*/ 50800 w 137160"/>
              <a:gd name="connsiteY2" fmla="*/ 137160 h 137160"/>
              <a:gd name="connsiteX3" fmla="*/ 96520 w 137160"/>
              <a:gd name="connsiteY3" fmla="*/ 50800 h 137160"/>
              <a:gd name="connsiteX4" fmla="*/ 137160 w 137160"/>
              <a:gd name="connsiteY4" fmla="*/ 0 h 1371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37160" h="137160">
                <a:moveTo>
                  <a:pt x="0" y="101600"/>
                </a:moveTo>
                <a:cubicBezTo>
                  <a:pt x="3856" y="103143"/>
                  <a:pt x="40974" y="117174"/>
                  <a:pt x="45720" y="121920"/>
                </a:cubicBezTo>
                <a:cubicBezTo>
                  <a:pt x="49506" y="125706"/>
                  <a:pt x="49107" y="132080"/>
                  <a:pt x="50800" y="137160"/>
                </a:cubicBezTo>
                <a:cubicBezTo>
                  <a:pt x="66040" y="108373"/>
                  <a:pt x="76172" y="76234"/>
                  <a:pt x="96520" y="50800"/>
                </a:cubicBezTo>
                <a:lnTo>
                  <a:pt x="137160" y="0"/>
                </a:lnTo>
              </a:path>
            </a:pathLst>
          </a:custGeom>
          <a:noFill/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9</xdr:col>
      <xdr:colOff>808916</xdr:colOff>
      <xdr:row>19</xdr:row>
      <xdr:rowOff>7472</xdr:rowOff>
    </xdr:from>
    <xdr:to>
      <xdr:col>9</xdr:col>
      <xdr:colOff>966396</xdr:colOff>
      <xdr:row>19</xdr:row>
      <xdr:rowOff>170929</xdr:rowOff>
    </xdr:to>
    <xdr:grpSp>
      <xdr:nvGrpSpPr>
        <xdr:cNvPr id="36" name="Grupo 35"/>
        <xdr:cNvGrpSpPr/>
      </xdr:nvGrpSpPr>
      <xdr:grpSpPr>
        <a:xfrm>
          <a:off x="8257466" y="3769847"/>
          <a:ext cx="157480" cy="163457"/>
          <a:chOff x="8276515" y="2262094"/>
          <a:chExt cx="157480" cy="163457"/>
        </a:xfrm>
      </xdr:grpSpPr>
      <xdr:sp macro="" textlink="">
        <xdr:nvSpPr>
          <xdr:cNvPr id="37" name="Rectángulo 36"/>
          <xdr:cNvSpPr/>
        </xdr:nvSpPr>
        <xdr:spPr>
          <a:xfrm>
            <a:off x="8276515" y="2303631"/>
            <a:ext cx="144780" cy="12192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38" name="Forma libre 37"/>
          <xdr:cNvSpPr/>
        </xdr:nvSpPr>
        <xdr:spPr>
          <a:xfrm>
            <a:off x="8296835" y="2262094"/>
            <a:ext cx="137160" cy="138057"/>
          </a:xfrm>
          <a:custGeom>
            <a:avLst/>
            <a:gdLst>
              <a:gd name="connsiteX0" fmla="*/ 0 w 137160"/>
              <a:gd name="connsiteY0" fmla="*/ 101600 h 137160"/>
              <a:gd name="connsiteX1" fmla="*/ 45720 w 137160"/>
              <a:gd name="connsiteY1" fmla="*/ 121920 h 137160"/>
              <a:gd name="connsiteX2" fmla="*/ 50800 w 137160"/>
              <a:gd name="connsiteY2" fmla="*/ 137160 h 137160"/>
              <a:gd name="connsiteX3" fmla="*/ 96520 w 137160"/>
              <a:gd name="connsiteY3" fmla="*/ 50800 h 137160"/>
              <a:gd name="connsiteX4" fmla="*/ 137160 w 137160"/>
              <a:gd name="connsiteY4" fmla="*/ 0 h 1371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37160" h="137160">
                <a:moveTo>
                  <a:pt x="0" y="101600"/>
                </a:moveTo>
                <a:cubicBezTo>
                  <a:pt x="3856" y="103143"/>
                  <a:pt x="40974" y="117174"/>
                  <a:pt x="45720" y="121920"/>
                </a:cubicBezTo>
                <a:cubicBezTo>
                  <a:pt x="49506" y="125706"/>
                  <a:pt x="49107" y="132080"/>
                  <a:pt x="50800" y="137160"/>
                </a:cubicBezTo>
                <a:cubicBezTo>
                  <a:pt x="66040" y="108373"/>
                  <a:pt x="76172" y="76234"/>
                  <a:pt x="96520" y="50800"/>
                </a:cubicBezTo>
                <a:lnTo>
                  <a:pt x="137160" y="0"/>
                </a:lnTo>
              </a:path>
            </a:pathLst>
          </a:custGeom>
          <a:noFill/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11</xdr:col>
      <xdr:colOff>611692</xdr:colOff>
      <xdr:row>17</xdr:row>
      <xdr:rowOff>182283</xdr:rowOff>
    </xdr:from>
    <xdr:to>
      <xdr:col>11</xdr:col>
      <xdr:colOff>769172</xdr:colOff>
      <xdr:row>18</xdr:row>
      <xdr:rowOff>161964</xdr:rowOff>
    </xdr:to>
    <xdr:grpSp>
      <xdr:nvGrpSpPr>
        <xdr:cNvPr id="39" name="Grupo 38"/>
        <xdr:cNvGrpSpPr/>
      </xdr:nvGrpSpPr>
      <xdr:grpSpPr>
        <a:xfrm>
          <a:off x="9574717" y="3554133"/>
          <a:ext cx="157480" cy="179706"/>
          <a:chOff x="8276515" y="2262094"/>
          <a:chExt cx="157480" cy="163457"/>
        </a:xfrm>
      </xdr:grpSpPr>
      <xdr:sp macro="" textlink="">
        <xdr:nvSpPr>
          <xdr:cNvPr id="40" name="Rectángulo 39"/>
          <xdr:cNvSpPr/>
        </xdr:nvSpPr>
        <xdr:spPr>
          <a:xfrm>
            <a:off x="8276515" y="2303631"/>
            <a:ext cx="144780" cy="12192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1" name="Forma libre 40"/>
          <xdr:cNvSpPr/>
        </xdr:nvSpPr>
        <xdr:spPr>
          <a:xfrm>
            <a:off x="8296835" y="2262094"/>
            <a:ext cx="137160" cy="138057"/>
          </a:xfrm>
          <a:custGeom>
            <a:avLst/>
            <a:gdLst>
              <a:gd name="connsiteX0" fmla="*/ 0 w 137160"/>
              <a:gd name="connsiteY0" fmla="*/ 101600 h 137160"/>
              <a:gd name="connsiteX1" fmla="*/ 45720 w 137160"/>
              <a:gd name="connsiteY1" fmla="*/ 121920 h 137160"/>
              <a:gd name="connsiteX2" fmla="*/ 50800 w 137160"/>
              <a:gd name="connsiteY2" fmla="*/ 137160 h 137160"/>
              <a:gd name="connsiteX3" fmla="*/ 96520 w 137160"/>
              <a:gd name="connsiteY3" fmla="*/ 50800 h 137160"/>
              <a:gd name="connsiteX4" fmla="*/ 137160 w 137160"/>
              <a:gd name="connsiteY4" fmla="*/ 0 h 1371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37160" h="137160">
                <a:moveTo>
                  <a:pt x="0" y="101600"/>
                </a:moveTo>
                <a:cubicBezTo>
                  <a:pt x="3856" y="103143"/>
                  <a:pt x="40974" y="117174"/>
                  <a:pt x="45720" y="121920"/>
                </a:cubicBezTo>
                <a:cubicBezTo>
                  <a:pt x="49506" y="125706"/>
                  <a:pt x="49107" y="132080"/>
                  <a:pt x="50800" y="137160"/>
                </a:cubicBezTo>
                <a:cubicBezTo>
                  <a:pt x="66040" y="108373"/>
                  <a:pt x="76172" y="76234"/>
                  <a:pt x="96520" y="50800"/>
                </a:cubicBezTo>
                <a:lnTo>
                  <a:pt x="137160" y="0"/>
                </a:lnTo>
              </a:path>
            </a:pathLst>
          </a:custGeom>
          <a:noFill/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11</xdr:col>
      <xdr:colOff>611692</xdr:colOff>
      <xdr:row>18</xdr:row>
      <xdr:rowOff>191249</xdr:rowOff>
    </xdr:from>
    <xdr:to>
      <xdr:col>11</xdr:col>
      <xdr:colOff>769172</xdr:colOff>
      <xdr:row>19</xdr:row>
      <xdr:rowOff>161964</xdr:rowOff>
    </xdr:to>
    <xdr:grpSp>
      <xdr:nvGrpSpPr>
        <xdr:cNvPr id="42" name="Grupo 41"/>
        <xdr:cNvGrpSpPr/>
      </xdr:nvGrpSpPr>
      <xdr:grpSpPr>
        <a:xfrm>
          <a:off x="9574717" y="3763124"/>
          <a:ext cx="157480" cy="161215"/>
          <a:chOff x="8276515" y="2262094"/>
          <a:chExt cx="157480" cy="163457"/>
        </a:xfrm>
      </xdr:grpSpPr>
      <xdr:sp macro="" textlink="">
        <xdr:nvSpPr>
          <xdr:cNvPr id="43" name="Rectángulo 42"/>
          <xdr:cNvSpPr/>
        </xdr:nvSpPr>
        <xdr:spPr>
          <a:xfrm>
            <a:off x="8276515" y="2303631"/>
            <a:ext cx="144780" cy="12192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4" name="Forma libre 43"/>
          <xdr:cNvSpPr/>
        </xdr:nvSpPr>
        <xdr:spPr>
          <a:xfrm>
            <a:off x="8296835" y="2262094"/>
            <a:ext cx="137160" cy="138057"/>
          </a:xfrm>
          <a:custGeom>
            <a:avLst/>
            <a:gdLst>
              <a:gd name="connsiteX0" fmla="*/ 0 w 137160"/>
              <a:gd name="connsiteY0" fmla="*/ 101600 h 137160"/>
              <a:gd name="connsiteX1" fmla="*/ 45720 w 137160"/>
              <a:gd name="connsiteY1" fmla="*/ 121920 h 137160"/>
              <a:gd name="connsiteX2" fmla="*/ 50800 w 137160"/>
              <a:gd name="connsiteY2" fmla="*/ 137160 h 137160"/>
              <a:gd name="connsiteX3" fmla="*/ 96520 w 137160"/>
              <a:gd name="connsiteY3" fmla="*/ 50800 h 137160"/>
              <a:gd name="connsiteX4" fmla="*/ 137160 w 137160"/>
              <a:gd name="connsiteY4" fmla="*/ 0 h 1371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37160" h="137160">
                <a:moveTo>
                  <a:pt x="0" y="101600"/>
                </a:moveTo>
                <a:cubicBezTo>
                  <a:pt x="3856" y="103143"/>
                  <a:pt x="40974" y="117174"/>
                  <a:pt x="45720" y="121920"/>
                </a:cubicBezTo>
                <a:cubicBezTo>
                  <a:pt x="49506" y="125706"/>
                  <a:pt x="49107" y="132080"/>
                  <a:pt x="50800" y="137160"/>
                </a:cubicBezTo>
                <a:cubicBezTo>
                  <a:pt x="66040" y="108373"/>
                  <a:pt x="76172" y="76234"/>
                  <a:pt x="96520" y="50800"/>
                </a:cubicBezTo>
                <a:lnTo>
                  <a:pt x="137160" y="0"/>
                </a:lnTo>
              </a:path>
            </a:pathLst>
          </a:custGeom>
          <a:noFill/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11</xdr:col>
      <xdr:colOff>611692</xdr:colOff>
      <xdr:row>15</xdr:row>
      <xdr:rowOff>173318</xdr:rowOff>
    </xdr:from>
    <xdr:to>
      <xdr:col>11</xdr:col>
      <xdr:colOff>769172</xdr:colOff>
      <xdr:row>16</xdr:row>
      <xdr:rowOff>152999</xdr:rowOff>
    </xdr:to>
    <xdr:grpSp>
      <xdr:nvGrpSpPr>
        <xdr:cNvPr id="45" name="Grupo 44"/>
        <xdr:cNvGrpSpPr/>
      </xdr:nvGrpSpPr>
      <xdr:grpSpPr>
        <a:xfrm>
          <a:off x="9574717" y="3154643"/>
          <a:ext cx="157480" cy="170181"/>
          <a:chOff x="8276515" y="2262094"/>
          <a:chExt cx="157480" cy="163457"/>
        </a:xfrm>
      </xdr:grpSpPr>
      <xdr:sp macro="" textlink="">
        <xdr:nvSpPr>
          <xdr:cNvPr id="46" name="Rectángulo 45"/>
          <xdr:cNvSpPr/>
        </xdr:nvSpPr>
        <xdr:spPr>
          <a:xfrm>
            <a:off x="8276515" y="2303631"/>
            <a:ext cx="144780" cy="12192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7" name="Forma libre 46"/>
          <xdr:cNvSpPr/>
        </xdr:nvSpPr>
        <xdr:spPr>
          <a:xfrm>
            <a:off x="8296835" y="2262094"/>
            <a:ext cx="137160" cy="138057"/>
          </a:xfrm>
          <a:custGeom>
            <a:avLst/>
            <a:gdLst>
              <a:gd name="connsiteX0" fmla="*/ 0 w 137160"/>
              <a:gd name="connsiteY0" fmla="*/ 101600 h 137160"/>
              <a:gd name="connsiteX1" fmla="*/ 45720 w 137160"/>
              <a:gd name="connsiteY1" fmla="*/ 121920 h 137160"/>
              <a:gd name="connsiteX2" fmla="*/ 50800 w 137160"/>
              <a:gd name="connsiteY2" fmla="*/ 137160 h 137160"/>
              <a:gd name="connsiteX3" fmla="*/ 96520 w 137160"/>
              <a:gd name="connsiteY3" fmla="*/ 50800 h 137160"/>
              <a:gd name="connsiteX4" fmla="*/ 137160 w 137160"/>
              <a:gd name="connsiteY4" fmla="*/ 0 h 1371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37160" h="137160">
                <a:moveTo>
                  <a:pt x="0" y="101600"/>
                </a:moveTo>
                <a:cubicBezTo>
                  <a:pt x="3856" y="103143"/>
                  <a:pt x="40974" y="117174"/>
                  <a:pt x="45720" y="121920"/>
                </a:cubicBezTo>
                <a:cubicBezTo>
                  <a:pt x="49506" y="125706"/>
                  <a:pt x="49107" y="132080"/>
                  <a:pt x="50800" y="137160"/>
                </a:cubicBezTo>
                <a:cubicBezTo>
                  <a:pt x="66040" y="108373"/>
                  <a:pt x="76172" y="76234"/>
                  <a:pt x="96520" y="50800"/>
                </a:cubicBezTo>
                <a:lnTo>
                  <a:pt x="137160" y="0"/>
                </a:lnTo>
              </a:path>
            </a:pathLst>
          </a:custGeom>
          <a:noFill/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11</xdr:col>
      <xdr:colOff>611692</xdr:colOff>
      <xdr:row>16</xdr:row>
      <xdr:rowOff>182284</xdr:rowOff>
    </xdr:from>
    <xdr:to>
      <xdr:col>11</xdr:col>
      <xdr:colOff>769172</xdr:colOff>
      <xdr:row>17</xdr:row>
      <xdr:rowOff>161964</xdr:rowOff>
    </xdr:to>
    <xdr:grpSp>
      <xdr:nvGrpSpPr>
        <xdr:cNvPr id="48" name="Grupo 47"/>
        <xdr:cNvGrpSpPr/>
      </xdr:nvGrpSpPr>
      <xdr:grpSpPr>
        <a:xfrm>
          <a:off x="9574717" y="3354109"/>
          <a:ext cx="157480" cy="179705"/>
          <a:chOff x="8276515" y="2262094"/>
          <a:chExt cx="157480" cy="163457"/>
        </a:xfrm>
      </xdr:grpSpPr>
      <xdr:sp macro="" textlink="">
        <xdr:nvSpPr>
          <xdr:cNvPr id="49" name="Rectángulo 48"/>
          <xdr:cNvSpPr/>
        </xdr:nvSpPr>
        <xdr:spPr>
          <a:xfrm>
            <a:off x="8276515" y="2303631"/>
            <a:ext cx="144780" cy="12192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50" name="Forma libre 49"/>
          <xdr:cNvSpPr/>
        </xdr:nvSpPr>
        <xdr:spPr>
          <a:xfrm>
            <a:off x="8296835" y="2262094"/>
            <a:ext cx="137160" cy="138057"/>
          </a:xfrm>
          <a:custGeom>
            <a:avLst/>
            <a:gdLst>
              <a:gd name="connsiteX0" fmla="*/ 0 w 137160"/>
              <a:gd name="connsiteY0" fmla="*/ 101600 h 137160"/>
              <a:gd name="connsiteX1" fmla="*/ 45720 w 137160"/>
              <a:gd name="connsiteY1" fmla="*/ 121920 h 137160"/>
              <a:gd name="connsiteX2" fmla="*/ 50800 w 137160"/>
              <a:gd name="connsiteY2" fmla="*/ 137160 h 137160"/>
              <a:gd name="connsiteX3" fmla="*/ 96520 w 137160"/>
              <a:gd name="connsiteY3" fmla="*/ 50800 h 137160"/>
              <a:gd name="connsiteX4" fmla="*/ 137160 w 137160"/>
              <a:gd name="connsiteY4" fmla="*/ 0 h 1371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37160" h="137160">
                <a:moveTo>
                  <a:pt x="0" y="101600"/>
                </a:moveTo>
                <a:cubicBezTo>
                  <a:pt x="3856" y="103143"/>
                  <a:pt x="40974" y="117174"/>
                  <a:pt x="45720" y="121920"/>
                </a:cubicBezTo>
                <a:cubicBezTo>
                  <a:pt x="49506" y="125706"/>
                  <a:pt x="49107" y="132080"/>
                  <a:pt x="50800" y="137160"/>
                </a:cubicBezTo>
                <a:cubicBezTo>
                  <a:pt x="66040" y="108373"/>
                  <a:pt x="76172" y="76234"/>
                  <a:pt x="96520" y="50800"/>
                </a:cubicBezTo>
                <a:lnTo>
                  <a:pt x="137160" y="0"/>
                </a:lnTo>
              </a:path>
            </a:pathLst>
          </a:custGeom>
          <a:noFill/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11</xdr:col>
      <xdr:colOff>616173</xdr:colOff>
      <xdr:row>14</xdr:row>
      <xdr:rowOff>11953</xdr:rowOff>
    </xdr:from>
    <xdr:to>
      <xdr:col>11</xdr:col>
      <xdr:colOff>773653</xdr:colOff>
      <xdr:row>14</xdr:row>
      <xdr:rowOff>175410</xdr:rowOff>
    </xdr:to>
    <xdr:grpSp>
      <xdr:nvGrpSpPr>
        <xdr:cNvPr id="51" name="Grupo 50"/>
        <xdr:cNvGrpSpPr/>
      </xdr:nvGrpSpPr>
      <xdr:grpSpPr>
        <a:xfrm>
          <a:off x="9579198" y="2764678"/>
          <a:ext cx="157480" cy="163457"/>
          <a:chOff x="8276515" y="2262094"/>
          <a:chExt cx="157480" cy="163457"/>
        </a:xfrm>
      </xdr:grpSpPr>
      <xdr:sp macro="" textlink="">
        <xdr:nvSpPr>
          <xdr:cNvPr id="52" name="Rectángulo 51"/>
          <xdr:cNvSpPr/>
        </xdr:nvSpPr>
        <xdr:spPr>
          <a:xfrm>
            <a:off x="8276515" y="2303631"/>
            <a:ext cx="144780" cy="12192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53" name="Forma libre 52"/>
          <xdr:cNvSpPr/>
        </xdr:nvSpPr>
        <xdr:spPr>
          <a:xfrm>
            <a:off x="8296835" y="2262094"/>
            <a:ext cx="137160" cy="138057"/>
          </a:xfrm>
          <a:custGeom>
            <a:avLst/>
            <a:gdLst>
              <a:gd name="connsiteX0" fmla="*/ 0 w 137160"/>
              <a:gd name="connsiteY0" fmla="*/ 101600 h 137160"/>
              <a:gd name="connsiteX1" fmla="*/ 45720 w 137160"/>
              <a:gd name="connsiteY1" fmla="*/ 121920 h 137160"/>
              <a:gd name="connsiteX2" fmla="*/ 50800 w 137160"/>
              <a:gd name="connsiteY2" fmla="*/ 137160 h 137160"/>
              <a:gd name="connsiteX3" fmla="*/ 96520 w 137160"/>
              <a:gd name="connsiteY3" fmla="*/ 50800 h 137160"/>
              <a:gd name="connsiteX4" fmla="*/ 137160 w 137160"/>
              <a:gd name="connsiteY4" fmla="*/ 0 h 1371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37160" h="137160">
                <a:moveTo>
                  <a:pt x="0" y="101600"/>
                </a:moveTo>
                <a:cubicBezTo>
                  <a:pt x="3856" y="103143"/>
                  <a:pt x="40974" y="117174"/>
                  <a:pt x="45720" y="121920"/>
                </a:cubicBezTo>
                <a:cubicBezTo>
                  <a:pt x="49506" y="125706"/>
                  <a:pt x="49107" y="132080"/>
                  <a:pt x="50800" y="137160"/>
                </a:cubicBezTo>
                <a:cubicBezTo>
                  <a:pt x="66040" y="108373"/>
                  <a:pt x="76172" y="76234"/>
                  <a:pt x="96520" y="50800"/>
                </a:cubicBezTo>
                <a:lnTo>
                  <a:pt x="137160" y="0"/>
                </a:lnTo>
              </a:path>
            </a:pathLst>
          </a:custGeom>
          <a:noFill/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11</xdr:col>
      <xdr:colOff>629620</xdr:colOff>
      <xdr:row>12</xdr:row>
      <xdr:rowOff>16436</xdr:rowOff>
    </xdr:from>
    <xdr:to>
      <xdr:col>11</xdr:col>
      <xdr:colOff>787100</xdr:colOff>
      <xdr:row>12</xdr:row>
      <xdr:rowOff>179893</xdr:rowOff>
    </xdr:to>
    <xdr:grpSp>
      <xdr:nvGrpSpPr>
        <xdr:cNvPr id="54" name="Grupo 53"/>
        <xdr:cNvGrpSpPr/>
      </xdr:nvGrpSpPr>
      <xdr:grpSpPr>
        <a:xfrm>
          <a:off x="9592645" y="2397686"/>
          <a:ext cx="157480" cy="163457"/>
          <a:chOff x="8276515" y="2262094"/>
          <a:chExt cx="157480" cy="163457"/>
        </a:xfrm>
      </xdr:grpSpPr>
      <xdr:sp macro="" textlink="">
        <xdr:nvSpPr>
          <xdr:cNvPr id="55" name="Rectángulo 54"/>
          <xdr:cNvSpPr/>
        </xdr:nvSpPr>
        <xdr:spPr>
          <a:xfrm>
            <a:off x="8276515" y="2303631"/>
            <a:ext cx="144780" cy="12192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56" name="Forma libre 55"/>
          <xdr:cNvSpPr/>
        </xdr:nvSpPr>
        <xdr:spPr>
          <a:xfrm>
            <a:off x="8296835" y="2262094"/>
            <a:ext cx="137160" cy="138057"/>
          </a:xfrm>
          <a:custGeom>
            <a:avLst/>
            <a:gdLst>
              <a:gd name="connsiteX0" fmla="*/ 0 w 137160"/>
              <a:gd name="connsiteY0" fmla="*/ 101600 h 137160"/>
              <a:gd name="connsiteX1" fmla="*/ 45720 w 137160"/>
              <a:gd name="connsiteY1" fmla="*/ 121920 h 137160"/>
              <a:gd name="connsiteX2" fmla="*/ 50800 w 137160"/>
              <a:gd name="connsiteY2" fmla="*/ 137160 h 137160"/>
              <a:gd name="connsiteX3" fmla="*/ 96520 w 137160"/>
              <a:gd name="connsiteY3" fmla="*/ 50800 h 137160"/>
              <a:gd name="connsiteX4" fmla="*/ 137160 w 137160"/>
              <a:gd name="connsiteY4" fmla="*/ 0 h 1371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37160" h="137160">
                <a:moveTo>
                  <a:pt x="0" y="101600"/>
                </a:moveTo>
                <a:cubicBezTo>
                  <a:pt x="3856" y="103143"/>
                  <a:pt x="40974" y="117174"/>
                  <a:pt x="45720" y="121920"/>
                </a:cubicBezTo>
                <a:cubicBezTo>
                  <a:pt x="49506" y="125706"/>
                  <a:pt x="49107" y="132080"/>
                  <a:pt x="50800" y="137160"/>
                </a:cubicBezTo>
                <a:cubicBezTo>
                  <a:pt x="66040" y="108373"/>
                  <a:pt x="76172" y="76234"/>
                  <a:pt x="96520" y="50800"/>
                </a:cubicBezTo>
                <a:lnTo>
                  <a:pt x="137160" y="0"/>
                </a:lnTo>
              </a:path>
            </a:pathLst>
          </a:custGeom>
          <a:noFill/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 editAs="oneCell">
    <xdr:from>
      <xdr:col>12</xdr:col>
      <xdr:colOff>525780</xdr:colOff>
      <xdr:row>25</xdr:row>
      <xdr:rowOff>45720</xdr:rowOff>
    </xdr:from>
    <xdr:to>
      <xdr:col>15</xdr:col>
      <xdr:colOff>929640</xdr:colOff>
      <xdr:row>40</xdr:row>
      <xdr:rowOff>179142</xdr:rowOff>
    </xdr:to>
    <xdr:pic>
      <xdr:nvPicPr>
        <xdr:cNvPr id="58" name="Imagen 57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40340" y="4724400"/>
          <a:ext cx="2895600" cy="3166817"/>
        </a:xfrm>
        <a:prstGeom prst="rect">
          <a:avLst/>
        </a:prstGeom>
      </xdr:spPr>
    </xdr:pic>
    <xdr:clientData/>
  </xdr:twoCellAnchor>
  <xdr:twoCellAnchor editAs="oneCell">
    <xdr:from>
      <xdr:col>50</xdr:col>
      <xdr:colOff>701675</xdr:colOff>
      <xdr:row>3</xdr:row>
      <xdr:rowOff>57150</xdr:rowOff>
    </xdr:from>
    <xdr:to>
      <xdr:col>56</xdr:col>
      <xdr:colOff>644524</xdr:colOff>
      <xdr:row>40</xdr:row>
      <xdr:rowOff>57149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35225" y="666750"/>
          <a:ext cx="4914899" cy="7372349"/>
        </a:xfrm>
        <a:prstGeom prst="rect">
          <a:avLst/>
        </a:prstGeom>
      </xdr:spPr>
    </xdr:pic>
    <xdr:clientData/>
  </xdr:twoCellAnchor>
  <xdr:twoCellAnchor editAs="oneCell">
    <xdr:from>
      <xdr:col>58</xdr:col>
      <xdr:colOff>739140</xdr:colOff>
      <xdr:row>3</xdr:row>
      <xdr:rowOff>22860</xdr:rowOff>
    </xdr:from>
    <xdr:to>
      <xdr:col>65</xdr:col>
      <xdr:colOff>91440</xdr:colOff>
      <xdr:row>40</xdr:row>
      <xdr:rowOff>22860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320200" y="632460"/>
          <a:ext cx="5166360" cy="7376160"/>
        </a:xfrm>
        <a:prstGeom prst="rect">
          <a:avLst/>
        </a:prstGeom>
      </xdr:spPr>
    </xdr:pic>
    <xdr:clientData/>
  </xdr:twoCellAnchor>
  <xdr:twoCellAnchor editAs="oneCell">
    <xdr:from>
      <xdr:col>66</xdr:col>
      <xdr:colOff>167640</xdr:colOff>
      <xdr:row>4</xdr:row>
      <xdr:rowOff>0</xdr:rowOff>
    </xdr:from>
    <xdr:to>
      <xdr:col>68</xdr:col>
      <xdr:colOff>670560</xdr:colOff>
      <xdr:row>18</xdr:row>
      <xdr:rowOff>104140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93340" y="792480"/>
          <a:ext cx="2164080" cy="2885440"/>
        </a:xfrm>
        <a:prstGeom prst="rect">
          <a:avLst/>
        </a:prstGeom>
      </xdr:spPr>
    </xdr:pic>
    <xdr:clientData/>
  </xdr:twoCellAnchor>
  <xdr:twoCellAnchor editAs="oneCell">
    <xdr:from>
      <xdr:col>69</xdr:col>
      <xdr:colOff>0</xdr:colOff>
      <xdr:row>4</xdr:row>
      <xdr:rowOff>0</xdr:rowOff>
    </xdr:from>
    <xdr:to>
      <xdr:col>73</xdr:col>
      <xdr:colOff>502920</xdr:colOff>
      <xdr:row>18</xdr:row>
      <xdr:rowOff>87630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17440" y="792480"/>
          <a:ext cx="3825240" cy="2868930"/>
        </a:xfrm>
        <a:prstGeom prst="rect">
          <a:avLst/>
        </a:prstGeom>
      </xdr:spPr>
    </xdr:pic>
    <xdr:clientData/>
  </xdr:twoCellAnchor>
  <xdr:twoCellAnchor editAs="oneCell">
    <xdr:from>
      <xdr:col>66</xdr:col>
      <xdr:colOff>167640</xdr:colOff>
      <xdr:row>20</xdr:row>
      <xdr:rowOff>182880</xdr:rowOff>
    </xdr:from>
    <xdr:to>
      <xdr:col>68</xdr:col>
      <xdr:colOff>650280</xdr:colOff>
      <xdr:row>35</xdr:row>
      <xdr:rowOff>69480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93340" y="4175760"/>
          <a:ext cx="2143800" cy="2858400"/>
        </a:xfrm>
        <a:prstGeom prst="rect">
          <a:avLst/>
        </a:prstGeom>
      </xdr:spPr>
    </xdr:pic>
    <xdr:clientData/>
  </xdr:twoCellAnchor>
  <xdr:twoCellAnchor editAs="oneCell">
    <xdr:from>
      <xdr:col>68</xdr:col>
      <xdr:colOff>817880</xdr:colOff>
      <xdr:row>21</xdr:row>
      <xdr:rowOff>15239</xdr:rowOff>
    </xdr:from>
    <xdr:to>
      <xdr:col>73</xdr:col>
      <xdr:colOff>502920</xdr:colOff>
      <xdr:row>35</xdr:row>
      <xdr:rowOff>112394</xdr:rowOff>
    </xdr:to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04740" y="4198619"/>
          <a:ext cx="3837940" cy="2878455"/>
        </a:xfrm>
        <a:prstGeom prst="rect">
          <a:avLst/>
        </a:prstGeom>
      </xdr:spPr>
    </xdr:pic>
    <xdr:clientData/>
  </xdr:twoCellAnchor>
  <xdr:twoCellAnchor editAs="oneCell">
    <xdr:from>
      <xdr:col>74</xdr:col>
      <xdr:colOff>54768</xdr:colOff>
      <xdr:row>4</xdr:row>
      <xdr:rowOff>38100</xdr:rowOff>
    </xdr:from>
    <xdr:to>
      <xdr:col>76</xdr:col>
      <xdr:colOff>466725</xdr:colOff>
      <xdr:row>18</xdr:row>
      <xdr:rowOff>15875</xdr:rowOff>
    </xdr:to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776518" y="828675"/>
          <a:ext cx="2069307" cy="2759075"/>
        </a:xfrm>
        <a:prstGeom prst="rect">
          <a:avLst/>
        </a:prstGeom>
      </xdr:spPr>
    </xdr:pic>
    <xdr:clientData/>
  </xdr:twoCellAnchor>
  <xdr:twoCellAnchor editAs="oneCell">
    <xdr:from>
      <xdr:col>76</xdr:col>
      <xdr:colOff>657225</xdr:colOff>
      <xdr:row>4</xdr:row>
      <xdr:rowOff>19049</xdr:rowOff>
    </xdr:from>
    <xdr:to>
      <xdr:col>81</xdr:col>
      <xdr:colOff>717550</xdr:colOff>
      <xdr:row>18</xdr:row>
      <xdr:rowOff>19050</xdr:rowOff>
    </xdr:to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036325" y="809624"/>
          <a:ext cx="4203700" cy="2781301"/>
        </a:xfrm>
        <a:prstGeom prst="rect">
          <a:avLst/>
        </a:prstGeom>
      </xdr:spPr>
    </xdr:pic>
    <xdr:clientData/>
  </xdr:twoCellAnchor>
  <xdr:twoCellAnchor editAs="oneCell">
    <xdr:from>
      <xdr:col>76</xdr:col>
      <xdr:colOff>676274</xdr:colOff>
      <xdr:row>20</xdr:row>
      <xdr:rowOff>11906</xdr:rowOff>
    </xdr:from>
    <xdr:to>
      <xdr:col>81</xdr:col>
      <xdr:colOff>733424</xdr:colOff>
      <xdr:row>36</xdr:row>
      <xdr:rowOff>0</xdr:rowOff>
    </xdr:to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055374" y="4002881"/>
          <a:ext cx="4200525" cy="3150394"/>
        </a:xfrm>
        <a:prstGeom prst="rect">
          <a:avLst/>
        </a:prstGeom>
      </xdr:spPr>
    </xdr:pic>
    <xdr:clientData/>
  </xdr:twoCellAnchor>
  <xdr:twoCellAnchor editAs="oneCell">
    <xdr:from>
      <xdr:col>74</xdr:col>
      <xdr:colOff>83343</xdr:colOff>
      <xdr:row>20</xdr:row>
      <xdr:rowOff>85725</xdr:rowOff>
    </xdr:from>
    <xdr:to>
      <xdr:col>76</xdr:col>
      <xdr:colOff>466092</xdr:colOff>
      <xdr:row>36</xdr:row>
      <xdr:rowOff>9525</xdr:rowOff>
    </xdr:to>
    <xdr:pic>
      <xdr:nvPicPr>
        <xdr:cNvPr id="62" name="Imagen 61"/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805093" y="4076700"/>
          <a:ext cx="2040099" cy="308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D63"/>
  <sheetViews>
    <sheetView showGridLines="0" tabSelected="1" view="pageLayout" topLeftCell="AQ1" zoomScale="80" zoomScaleNormal="100" zoomScalePageLayoutView="80" workbookViewId="0">
      <selection activeCell="W12" sqref="W12"/>
    </sheetView>
  </sheetViews>
  <sheetFormatPr baseColWidth="10" defaultColWidth="11.5546875" defaultRowHeight="14.4" x14ac:dyDescent="0.3"/>
  <cols>
    <col min="3" max="3" width="11.5546875" customWidth="1"/>
    <col min="4" max="4" width="11.44140625" customWidth="1"/>
    <col min="7" max="7" width="11.5546875" customWidth="1"/>
    <col min="10" max="10" width="13.77734375" customWidth="1"/>
    <col min="11" max="11" width="7.33203125" customWidth="1"/>
    <col min="16" max="16" width="13.44140625" customWidth="1"/>
    <col min="25" max="25" width="8.77734375" customWidth="1"/>
    <col min="29" max="29" width="9.5546875" customWidth="1"/>
    <col min="32" max="32" width="16.77734375" customWidth="1"/>
    <col min="33" max="33" width="7.109375" customWidth="1"/>
    <col min="35" max="42" width="9.33203125" customWidth="1"/>
  </cols>
  <sheetData>
    <row r="1" spans="4:82" ht="18.600000000000001" thickBot="1" x14ac:dyDescent="0.4">
      <c r="D1" s="96"/>
      <c r="E1" s="97"/>
      <c r="F1" s="97"/>
      <c r="G1" s="97"/>
      <c r="H1" s="97"/>
    </row>
    <row r="2" spans="4:82" ht="14.4" customHeight="1" x14ac:dyDescent="0.3">
      <c r="I2" s="84" t="s">
        <v>20</v>
      </c>
      <c r="J2" s="85"/>
      <c r="K2" s="85"/>
      <c r="L2" s="85"/>
      <c r="M2" s="12"/>
      <c r="N2" s="12"/>
      <c r="O2" s="12"/>
      <c r="P2" s="13"/>
      <c r="Q2" s="84" t="s">
        <v>73</v>
      </c>
      <c r="R2" s="85"/>
      <c r="S2" s="85"/>
      <c r="T2" s="85"/>
      <c r="U2" s="85"/>
      <c r="V2" s="12"/>
      <c r="W2" s="12"/>
      <c r="X2" s="13"/>
      <c r="AG2" s="84" t="s">
        <v>163</v>
      </c>
      <c r="AH2" s="85"/>
      <c r="AI2" s="85"/>
      <c r="AJ2" s="85"/>
      <c r="AK2" s="85"/>
      <c r="AL2" s="85"/>
      <c r="AM2" s="85"/>
      <c r="AN2" s="85"/>
      <c r="AO2" s="12"/>
      <c r="AP2" s="13"/>
      <c r="AQ2" s="69" t="s">
        <v>196</v>
      </c>
      <c r="AR2" s="70"/>
      <c r="AS2" s="70"/>
      <c r="AT2" s="70"/>
      <c r="AU2" s="70"/>
      <c r="AV2" s="70"/>
      <c r="AW2" s="70"/>
      <c r="AX2" s="71"/>
      <c r="AY2" s="114"/>
      <c r="AZ2" s="115"/>
      <c r="BA2" s="12"/>
      <c r="BB2" s="12"/>
      <c r="BC2" s="12"/>
      <c r="BD2" s="12"/>
      <c r="BE2" s="12"/>
      <c r="BF2" s="13"/>
      <c r="BG2" s="111"/>
      <c r="BH2" s="12"/>
      <c r="BI2" s="12"/>
      <c r="BJ2" s="12"/>
      <c r="BK2" s="12"/>
      <c r="BL2" s="12"/>
      <c r="BM2" s="12"/>
      <c r="BN2" s="13"/>
      <c r="BO2" s="111"/>
      <c r="BP2" s="12"/>
      <c r="BQ2" s="12"/>
      <c r="BR2" s="12"/>
      <c r="BS2" s="12"/>
      <c r="BT2" s="12"/>
      <c r="BU2" s="12"/>
      <c r="BV2" s="13"/>
      <c r="BW2" s="111"/>
      <c r="BX2" s="12"/>
      <c r="BY2" s="12"/>
      <c r="BZ2" s="12"/>
      <c r="CA2" s="12"/>
      <c r="CB2" s="12"/>
      <c r="CC2" s="12"/>
      <c r="CD2" s="13"/>
    </row>
    <row r="3" spans="4:82" ht="15" customHeight="1" thickBot="1" x14ac:dyDescent="0.35">
      <c r="I3" s="86"/>
      <c r="J3" s="87"/>
      <c r="K3" s="87"/>
      <c r="L3" s="87"/>
      <c r="M3" s="2"/>
      <c r="N3" s="2"/>
      <c r="O3" s="2"/>
      <c r="P3" s="14"/>
      <c r="Q3" s="86"/>
      <c r="R3" s="87"/>
      <c r="S3" s="87"/>
      <c r="T3" s="87"/>
      <c r="U3" s="87"/>
      <c r="V3" s="2"/>
      <c r="W3" s="2"/>
      <c r="X3" s="14"/>
      <c r="Y3" s="16" t="s">
        <v>106</v>
      </c>
      <c r="Z3" s="16"/>
      <c r="AA3" s="16"/>
      <c r="AB3" s="16"/>
      <c r="AC3" s="16"/>
      <c r="AD3" s="16"/>
      <c r="AE3" s="16"/>
      <c r="AG3" s="86"/>
      <c r="AH3" s="87"/>
      <c r="AI3" s="87"/>
      <c r="AJ3" s="87"/>
      <c r="AK3" s="87"/>
      <c r="AL3" s="87"/>
      <c r="AM3" s="87"/>
      <c r="AN3" s="87"/>
      <c r="AO3" s="2"/>
      <c r="AP3" s="14"/>
      <c r="AQ3" s="72"/>
      <c r="AR3" s="73"/>
      <c r="AS3" s="73"/>
      <c r="AT3" s="73"/>
      <c r="AU3" s="73"/>
      <c r="AV3" s="73"/>
      <c r="AW3" s="73"/>
      <c r="AX3" s="74"/>
      <c r="AY3" s="116" t="s">
        <v>210</v>
      </c>
      <c r="AZ3" s="117"/>
      <c r="BA3" s="2"/>
      <c r="BB3" s="2"/>
      <c r="BC3" s="2"/>
      <c r="BD3" s="2"/>
      <c r="BE3" s="2"/>
      <c r="BF3" s="14"/>
      <c r="BG3" s="118" t="s">
        <v>211</v>
      </c>
      <c r="BH3" s="2"/>
      <c r="BI3" s="2"/>
      <c r="BJ3" s="2"/>
      <c r="BK3" s="2"/>
      <c r="BL3" s="2"/>
      <c r="BM3" s="2"/>
      <c r="BN3" s="14"/>
      <c r="BO3" s="118" t="s">
        <v>212</v>
      </c>
      <c r="BP3" s="2"/>
      <c r="BQ3" s="2"/>
      <c r="BR3" s="2"/>
      <c r="BS3" s="2"/>
      <c r="BT3" s="2"/>
      <c r="BU3" s="2"/>
      <c r="BV3" s="14"/>
      <c r="BW3" s="118" t="s">
        <v>212</v>
      </c>
      <c r="BX3" s="2"/>
      <c r="BY3" s="2"/>
      <c r="BZ3" s="2"/>
      <c r="CA3" s="2"/>
      <c r="CB3" s="2"/>
      <c r="CC3" s="2"/>
      <c r="CD3" s="14"/>
    </row>
    <row r="4" spans="4:82" x14ac:dyDescent="0.3"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4:82" ht="14.4" customHeight="1" thickBot="1" x14ac:dyDescent="0.35">
      <c r="I5" s="92" t="s">
        <v>22</v>
      </c>
      <c r="J5" s="92"/>
      <c r="K5" s="92"/>
      <c r="L5" s="93" t="s">
        <v>29</v>
      </c>
      <c r="M5" s="93"/>
      <c r="Q5" s="23" t="s">
        <v>74</v>
      </c>
      <c r="S5">
        <f>72.1+15.66</f>
        <v>87.759999999999991</v>
      </c>
      <c r="T5" t="s">
        <v>79</v>
      </c>
      <c r="U5" s="23" t="s">
        <v>81</v>
      </c>
      <c r="V5" s="10"/>
      <c r="W5" s="21" t="s">
        <v>33</v>
      </c>
      <c r="Y5" s="91"/>
      <c r="Z5" s="91"/>
      <c r="AA5" s="91"/>
      <c r="AB5" s="91"/>
      <c r="AC5" s="91"/>
      <c r="AD5" s="91"/>
      <c r="AE5" s="91"/>
      <c r="AF5" s="91"/>
      <c r="AG5" s="48" t="s">
        <v>164</v>
      </c>
      <c r="AH5" s="16"/>
      <c r="AI5" s="16"/>
      <c r="AJ5" s="16"/>
      <c r="AK5" s="16"/>
      <c r="AL5" s="16"/>
      <c r="AM5" s="16"/>
      <c r="AN5" s="16"/>
      <c r="AO5" s="16"/>
      <c r="AP5" s="16"/>
      <c r="AQ5" s="10" t="s">
        <v>198</v>
      </c>
    </row>
    <row r="6" spans="4:82" ht="18.600000000000001" thickTop="1" thickBot="1" x14ac:dyDescent="0.35">
      <c r="I6" s="92" t="s">
        <v>23</v>
      </c>
      <c r="J6" s="92"/>
      <c r="K6" s="92"/>
      <c r="L6" s="93" t="s">
        <v>30</v>
      </c>
      <c r="M6" s="93"/>
      <c r="Q6" s="23" t="s">
        <v>75</v>
      </c>
      <c r="S6" t="s">
        <v>33</v>
      </c>
      <c r="U6" s="23" t="s">
        <v>82</v>
      </c>
      <c r="V6" s="10"/>
      <c r="W6" s="21">
        <v>8</v>
      </c>
      <c r="Y6" s="91"/>
      <c r="Z6" s="91"/>
      <c r="AA6" s="91"/>
      <c r="AB6" s="91"/>
      <c r="AC6" s="91"/>
      <c r="AD6" s="91"/>
      <c r="AE6" s="91"/>
      <c r="AF6" s="91"/>
      <c r="AG6" s="10"/>
      <c r="AH6" s="34" t="s">
        <v>170</v>
      </c>
      <c r="AI6" s="89">
        <v>1</v>
      </c>
      <c r="AJ6" s="89"/>
      <c r="AK6" s="89">
        <v>2</v>
      </c>
      <c r="AL6" s="89"/>
      <c r="AM6" s="89">
        <v>3</v>
      </c>
      <c r="AN6" s="89"/>
      <c r="AO6" s="82">
        <v>4</v>
      </c>
      <c r="AP6" s="82"/>
      <c r="AT6" s="59"/>
      <c r="AU6" s="56" t="s">
        <v>197</v>
      </c>
      <c r="AV6" s="56"/>
      <c r="AW6" s="68">
        <v>1</v>
      </c>
      <c r="AX6" s="68"/>
      <c r="AY6" s="1"/>
    </row>
    <row r="7" spans="4:82" ht="15" thickBot="1" x14ac:dyDescent="0.35">
      <c r="I7" s="92" t="s">
        <v>24</v>
      </c>
      <c r="J7" s="92"/>
      <c r="K7" s="92"/>
      <c r="L7" s="93">
        <v>0.9</v>
      </c>
      <c r="M7" s="93"/>
      <c r="N7" s="93"/>
      <c r="Q7" s="23" t="s">
        <v>76</v>
      </c>
      <c r="S7">
        <f>S5</f>
        <v>87.759999999999991</v>
      </c>
      <c r="T7" t="s">
        <v>79</v>
      </c>
      <c r="U7" s="23" t="s">
        <v>83</v>
      </c>
      <c r="V7" s="10"/>
      <c r="W7" s="21">
        <v>1</v>
      </c>
      <c r="Y7" s="91"/>
      <c r="Z7" s="91"/>
      <c r="AA7" s="91"/>
      <c r="AB7" s="91"/>
      <c r="AC7" s="91"/>
      <c r="AD7" s="91"/>
      <c r="AE7" s="91"/>
      <c r="AF7" s="91"/>
      <c r="AG7" s="10" t="s">
        <v>165</v>
      </c>
      <c r="AH7" s="10"/>
      <c r="AI7" s="10"/>
      <c r="AJ7" s="10"/>
      <c r="AK7" s="10"/>
      <c r="AL7" s="10"/>
      <c r="AM7" s="10"/>
      <c r="AN7" s="10"/>
    </row>
    <row r="8" spans="4:82" x14ac:dyDescent="0.3">
      <c r="I8" s="92" t="s">
        <v>25</v>
      </c>
      <c r="J8" s="92"/>
      <c r="K8" s="92"/>
      <c r="L8" s="93" t="s">
        <v>31</v>
      </c>
      <c r="M8" s="93"/>
      <c r="Q8" s="23" t="s">
        <v>77</v>
      </c>
      <c r="S8">
        <f>17*6</f>
        <v>102</v>
      </c>
      <c r="T8" t="s">
        <v>79</v>
      </c>
      <c r="U8" s="23" t="s">
        <v>84</v>
      </c>
      <c r="V8" s="10"/>
      <c r="W8" s="21" t="s">
        <v>89</v>
      </c>
      <c r="Y8" s="91"/>
      <c r="Z8" s="91"/>
      <c r="AA8" s="91"/>
      <c r="AB8" s="91"/>
      <c r="AC8" s="91"/>
      <c r="AD8" s="91"/>
      <c r="AE8" s="91"/>
      <c r="AF8" s="91"/>
      <c r="AG8" s="10" t="s">
        <v>108</v>
      </c>
      <c r="AH8" s="10"/>
      <c r="AI8" s="10"/>
      <c r="AJ8" s="10"/>
      <c r="AK8" s="10"/>
      <c r="AL8" s="10"/>
      <c r="AM8" s="10"/>
      <c r="AN8" s="10"/>
      <c r="AQ8" s="69" t="s">
        <v>199</v>
      </c>
      <c r="AR8" s="70"/>
      <c r="AS8" s="70"/>
      <c r="AT8" s="70"/>
      <c r="AU8" s="70"/>
      <c r="AV8" s="70"/>
      <c r="AW8" s="70"/>
      <c r="AX8" s="71"/>
    </row>
    <row r="9" spans="4:82" ht="15" thickBot="1" x14ac:dyDescent="0.35">
      <c r="I9" s="92" t="s">
        <v>26</v>
      </c>
      <c r="J9" s="92"/>
      <c r="K9" s="92"/>
      <c r="L9" s="93" t="s">
        <v>32</v>
      </c>
      <c r="M9" s="93"/>
      <c r="Q9" s="23" t="s">
        <v>78</v>
      </c>
      <c r="S9" s="20" t="s">
        <v>80</v>
      </c>
      <c r="U9" s="23" t="s">
        <v>85</v>
      </c>
      <c r="V9" s="10"/>
      <c r="W9" s="22" t="s">
        <v>229</v>
      </c>
      <c r="AG9" s="10" t="s">
        <v>109</v>
      </c>
      <c r="AH9" s="10"/>
      <c r="AI9" s="10"/>
      <c r="AJ9" s="10"/>
      <c r="AK9" s="10"/>
      <c r="AL9" s="10"/>
      <c r="AM9" s="10"/>
      <c r="AN9" s="10"/>
      <c r="AQ9" s="72"/>
      <c r="AR9" s="73"/>
      <c r="AS9" s="73"/>
      <c r="AT9" s="73"/>
      <c r="AU9" s="73"/>
      <c r="AV9" s="73"/>
      <c r="AW9" s="73"/>
      <c r="AX9" s="74"/>
    </row>
    <row r="10" spans="4:82" ht="15" thickBot="1" x14ac:dyDescent="0.35">
      <c r="I10" s="92" t="s">
        <v>27</v>
      </c>
      <c r="J10" s="92"/>
      <c r="K10" s="92"/>
      <c r="L10" s="93" t="s">
        <v>33</v>
      </c>
      <c r="M10" s="93"/>
      <c r="U10" s="23" t="s">
        <v>86</v>
      </c>
      <c r="V10" s="10"/>
      <c r="W10" s="21" t="s">
        <v>90</v>
      </c>
      <c r="Y10" s="16" t="s">
        <v>107</v>
      </c>
      <c r="Z10" s="16"/>
      <c r="AA10" s="16"/>
      <c r="AB10" s="16"/>
      <c r="AC10" s="31"/>
      <c r="AD10" s="31"/>
      <c r="AE10" s="31"/>
      <c r="AG10" s="10" t="s">
        <v>110</v>
      </c>
      <c r="AH10" s="10"/>
      <c r="AI10" s="10"/>
      <c r="AJ10" s="10"/>
      <c r="AK10" s="10"/>
      <c r="AL10" s="10"/>
      <c r="AM10" s="10"/>
      <c r="AN10" s="10"/>
    </row>
    <row r="11" spans="4:82" ht="18.600000000000001" thickTop="1" thickBot="1" x14ac:dyDescent="0.35">
      <c r="I11" s="92" t="s">
        <v>28</v>
      </c>
      <c r="J11" s="92"/>
      <c r="K11" s="92"/>
      <c r="L11" s="93" t="s">
        <v>34</v>
      </c>
      <c r="M11" s="93"/>
      <c r="U11" s="23" t="s">
        <v>87</v>
      </c>
      <c r="V11" s="10"/>
      <c r="W11" s="21" t="s">
        <v>91</v>
      </c>
      <c r="AG11" s="10" t="s">
        <v>114</v>
      </c>
      <c r="AH11" s="10"/>
      <c r="AI11" s="10"/>
      <c r="AJ11" s="10"/>
      <c r="AK11" s="10"/>
      <c r="AL11" s="10"/>
      <c r="AM11" s="10"/>
      <c r="AN11" s="10"/>
      <c r="AQ11" s="56" t="s">
        <v>200</v>
      </c>
      <c r="AR11" s="56"/>
      <c r="AS11" s="60"/>
      <c r="AT11" s="60"/>
      <c r="AU11" s="60"/>
      <c r="AV11" s="60"/>
      <c r="AW11" s="60">
        <v>0</v>
      </c>
      <c r="AX11" s="60"/>
    </row>
    <row r="12" spans="4:82" x14ac:dyDescent="0.3">
      <c r="U12" s="23" t="s">
        <v>88</v>
      </c>
      <c r="V12" s="10"/>
      <c r="W12" s="22">
        <v>1</v>
      </c>
      <c r="Y12" s="32" t="s">
        <v>108</v>
      </c>
      <c r="Z12" s="26" t="s">
        <v>111</v>
      </c>
      <c r="AA12" s="10"/>
      <c r="AB12" s="10"/>
      <c r="AC12" s="32" t="s">
        <v>114</v>
      </c>
      <c r="AD12" s="26" t="s">
        <v>117</v>
      </c>
      <c r="AG12" s="10" t="s">
        <v>166</v>
      </c>
      <c r="AH12" s="10"/>
      <c r="AI12" s="10"/>
      <c r="AJ12" s="10"/>
      <c r="AK12" s="10"/>
      <c r="AL12" s="10"/>
      <c r="AM12" s="10"/>
      <c r="AN12" s="10"/>
    </row>
    <row r="13" spans="4:82" ht="14.4" customHeight="1" thickBot="1" x14ac:dyDescent="0.35">
      <c r="I13" s="15" t="s">
        <v>36</v>
      </c>
      <c r="K13" s="10" t="s">
        <v>53</v>
      </c>
      <c r="M13" s="10" t="s">
        <v>40</v>
      </c>
      <c r="Y13" s="32" t="s">
        <v>109</v>
      </c>
      <c r="Z13" s="26" t="s">
        <v>112</v>
      </c>
      <c r="AA13" s="10"/>
      <c r="AB13" s="10"/>
      <c r="AC13" s="32" t="s">
        <v>115</v>
      </c>
      <c r="AD13" s="26" t="s">
        <v>86</v>
      </c>
      <c r="AG13" s="10" t="s">
        <v>167</v>
      </c>
      <c r="AH13" s="10"/>
      <c r="AI13" s="10"/>
      <c r="AJ13" s="10"/>
      <c r="AK13" s="10"/>
      <c r="AL13" s="10"/>
      <c r="AM13" s="10"/>
      <c r="AN13" s="10"/>
      <c r="AQ13" s="56" t="s">
        <v>201</v>
      </c>
      <c r="AR13" s="56"/>
      <c r="AS13" s="60"/>
      <c r="AT13" s="60"/>
      <c r="AU13" s="60"/>
      <c r="AV13" s="60"/>
      <c r="AW13" s="60">
        <v>0</v>
      </c>
      <c r="AX13" s="60"/>
    </row>
    <row r="14" spans="4:82" ht="15" customHeight="1" x14ac:dyDescent="0.3">
      <c r="K14" s="10" t="s">
        <v>37</v>
      </c>
      <c r="M14" s="10" t="s">
        <v>41</v>
      </c>
      <c r="Q14" s="84" t="s">
        <v>92</v>
      </c>
      <c r="R14" s="85"/>
      <c r="S14" s="85"/>
      <c r="T14" s="85"/>
      <c r="U14" s="85"/>
      <c r="V14" s="12"/>
      <c r="W14" s="12"/>
      <c r="X14" s="13"/>
      <c r="Y14" s="32" t="s">
        <v>110</v>
      </c>
      <c r="Z14" s="26" t="s">
        <v>113</v>
      </c>
      <c r="AA14" s="10"/>
      <c r="AB14" s="10"/>
      <c r="AC14" s="32" t="s">
        <v>116</v>
      </c>
      <c r="AD14" s="26" t="s">
        <v>87</v>
      </c>
      <c r="AG14" s="10" t="s">
        <v>168</v>
      </c>
      <c r="AH14" s="10"/>
      <c r="AI14" s="10"/>
      <c r="AJ14" s="10"/>
      <c r="AK14" s="10"/>
      <c r="AL14" s="10"/>
      <c r="AM14" s="10"/>
      <c r="AN14" s="10"/>
    </row>
    <row r="15" spans="4:82" ht="18" thickBot="1" x14ac:dyDescent="0.35">
      <c r="K15" s="10" t="s">
        <v>38</v>
      </c>
      <c r="M15" s="10" t="s">
        <v>42</v>
      </c>
      <c r="Q15" s="86"/>
      <c r="R15" s="87"/>
      <c r="S15" s="87"/>
      <c r="T15" s="87"/>
      <c r="U15" s="87"/>
      <c r="V15" s="2"/>
      <c r="W15" s="2"/>
      <c r="X15" s="14"/>
      <c r="AG15" s="10" t="s">
        <v>169</v>
      </c>
      <c r="AH15" s="10"/>
      <c r="AI15" s="10"/>
      <c r="AJ15" s="10"/>
      <c r="AK15" s="10"/>
      <c r="AL15" s="10"/>
      <c r="AM15" s="10"/>
      <c r="AN15" s="10"/>
      <c r="AQ15" s="56" t="s">
        <v>202</v>
      </c>
      <c r="AR15" s="56"/>
      <c r="AS15" s="60"/>
      <c r="AT15" s="60"/>
      <c r="AU15" s="60"/>
      <c r="AV15" s="60"/>
      <c r="AW15" s="60" t="s">
        <v>162</v>
      </c>
      <c r="AX15" s="60"/>
    </row>
    <row r="16" spans="4:82" ht="15" thickBot="1" x14ac:dyDescent="0.35">
      <c r="K16" s="10" t="s">
        <v>39</v>
      </c>
      <c r="M16" s="10" t="s">
        <v>43</v>
      </c>
      <c r="Y16" s="16" t="s">
        <v>118</v>
      </c>
      <c r="Z16" s="16"/>
      <c r="AA16" s="16"/>
      <c r="AB16" s="16"/>
      <c r="AD16" s="16" t="s">
        <v>118</v>
      </c>
      <c r="AE16" s="16"/>
      <c r="AF16" s="16"/>
      <c r="AI16" s="46" t="s">
        <v>171</v>
      </c>
      <c r="AJ16" s="37">
        <v>0</v>
      </c>
      <c r="AK16" s="37"/>
      <c r="AL16" s="37">
        <v>0</v>
      </c>
      <c r="AM16" s="37"/>
      <c r="AN16" s="37">
        <v>0</v>
      </c>
      <c r="AO16" s="37"/>
      <c r="AP16" s="37">
        <v>0</v>
      </c>
    </row>
    <row r="17" spans="1:80" ht="15.6" thickTop="1" thickBot="1" x14ac:dyDescent="0.35">
      <c r="I17" s="15" t="s">
        <v>52</v>
      </c>
      <c r="K17" s="10" t="s">
        <v>48</v>
      </c>
      <c r="M17" s="10" t="s">
        <v>44</v>
      </c>
      <c r="Q17" s="16" t="s">
        <v>93</v>
      </c>
      <c r="R17" s="16"/>
      <c r="S17" s="16"/>
      <c r="T17" s="16"/>
      <c r="Y17" s="10" t="s">
        <v>124</v>
      </c>
      <c r="Z17" s="31"/>
      <c r="AA17" s="40" t="s">
        <v>132</v>
      </c>
      <c r="AB17" s="36">
        <v>1</v>
      </c>
      <c r="AD17" s="33" t="s">
        <v>91</v>
      </c>
      <c r="AE17" s="43" t="s">
        <v>119</v>
      </c>
      <c r="AF17" s="35">
        <v>1</v>
      </c>
      <c r="AI17" s="46" t="s">
        <v>172</v>
      </c>
      <c r="AJ17" s="37">
        <v>0</v>
      </c>
      <c r="AK17" s="37"/>
      <c r="AL17" s="37">
        <v>0</v>
      </c>
      <c r="AM17" s="37"/>
      <c r="AN17" s="37">
        <v>0</v>
      </c>
      <c r="AO17" s="37"/>
      <c r="AP17" s="37">
        <v>0</v>
      </c>
      <c r="AQ17" s="69" t="s">
        <v>203</v>
      </c>
      <c r="AR17" s="70"/>
      <c r="AS17" s="70"/>
      <c r="AT17" s="70"/>
      <c r="AU17" s="70"/>
      <c r="AV17" s="70"/>
      <c r="AW17" s="70"/>
      <c r="AX17" s="71"/>
    </row>
    <row r="18" spans="1:80" ht="15.6" thickTop="1" thickBot="1" x14ac:dyDescent="0.35">
      <c r="K18" s="10" t="s">
        <v>49</v>
      </c>
      <c r="M18" s="10" t="s">
        <v>45</v>
      </c>
      <c r="Y18" s="10" t="s">
        <v>125</v>
      </c>
      <c r="Z18" s="1"/>
      <c r="AA18" s="41" t="s">
        <v>133</v>
      </c>
      <c r="AB18" s="38">
        <v>0.9</v>
      </c>
      <c r="AD18" s="33" t="s">
        <v>120</v>
      </c>
      <c r="AE18" s="43" t="s">
        <v>122</v>
      </c>
      <c r="AF18" s="35">
        <v>0.9</v>
      </c>
      <c r="AQ18" s="72"/>
      <c r="AR18" s="73"/>
      <c r="AS18" s="73"/>
      <c r="AT18" s="73"/>
      <c r="AU18" s="73"/>
      <c r="AV18" s="73"/>
      <c r="AW18" s="73"/>
      <c r="AX18" s="74"/>
    </row>
    <row r="19" spans="1:80" ht="15" thickBot="1" x14ac:dyDescent="0.35">
      <c r="A19" s="1"/>
      <c r="B19" s="1"/>
      <c r="C19" s="1"/>
      <c r="D19" s="1"/>
      <c r="E19" s="1"/>
      <c r="F19" s="1"/>
      <c r="G19" s="1"/>
      <c r="H19" s="1"/>
      <c r="K19" s="10" t="s">
        <v>50</v>
      </c>
      <c r="M19" s="10" t="s">
        <v>46</v>
      </c>
      <c r="Q19" s="10" t="s">
        <v>94</v>
      </c>
      <c r="R19" s="10"/>
      <c r="S19" s="10"/>
      <c r="T19" s="10"/>
      <c r="U19" s="10"/>
      <c r="V19" s="10"/>
      <c r="W19" s="10"/>
      <c r="X19" s="10"/>
      <c r="Y19" s="10" t="s">
        <v>126</v>
      </c>
      <c r="AA19" s="42" t="s">
        <v>134</v>
      </c>
      <c r="AB19" s="35">
        <v>0.8</v>
      </c>
      <c r="AD19" s="33" t="s">
        <v>121</v>
      </c>
      <c r="AE19" s="43" t="s">
        <v>123</v>
      </c>
      <c r="AF19" s="35">
        <v>0.8</v>
      </c>
      <c r="AI19" s="39" t="s">
        <v>173</v>
      </c>
      <c r="AJ19" s="37">
        <v>0</v>
      </c>
      <c r="AM19" s="39" t="s">
        <v>175</v>
      </c>
      <c r="AN19" s="83">
        <v>0</v>
      </c>
      <c r="AO19" s="83"/>
      <c r="AP19" t="s">
        <v>176</v>
      </c>
    </row>
    <row r="20" spans="1:80" ht="18" thickBot="1" x14ac:dyDescent="0.35">
      <c r="A20" s="98" t="s">
        <v>0</v>
      </c>
      <c r="B20" s="99"/>
      <c r="C20" s="99"/>
      <c r="D20" s="4" t="s">
        <v>1</v>
      </c>
      <c r="E20" s="5"/>
      <c r="F20" s="5"/>
      <c r="G20" s="5"/>
      <c r="H20" s="6"/>
      <c r="K20" s="10" t="s">
        <v>51</v>
      </c>
      <c r="M20" s="10" t="s">
        <v>47</v>
      </c>
      <c r="Q20" s="107" t="s">
        <v>95</v>
      </c>
      <c r="R20" s="107"/>
      <c r="S20" s="107"/>
      <c r="T20" s="107"/>
      <c r="U20" s="107"/>
      <c r="V20" s="107"/>
      <c r="W20" s="107"/>
      <c r="X20" s="107"/>
      <c r="Y20" s="10" t="s">
        <v>127</v>
      </c>
      <c r="AA20" s="42" t="s">
        <v>135</v>
      </c>
      <c r="AB20" s="35">
        <v>0.7</v>
      </c>
      <c r="AI20" s="39" t="s">
        <v>174</v>
      </c>
      <c r="AJ20" s="47">
        <v>0</v>
      </c>
      <c r="AL20" s="2"/>
      <c r="AM20" s="50" t="s">
        <v>177</v>
      </c>
      <c r="AN20" s="81" t="s">
        <v>162</v>
      </c>
      <c r="AO20" s="81"/>
      <c r="AP20" s="2"/>
      <c r="AQ20" s="120"/>
      <c r="AR20" s="121"/>
      <c r="AS20" s="121"/>
      <c r="AT20" s="121"/>
      <c r="AU20" s="121"/>
      <c r="AV20" s="121"/>
      <c r="AW20" s="121"/>
      <c r="AX20" s="122"/>
      <c r="BP20" s="34" t="s">
        <v>213</v>
      </c>
      <c r="BT20" s="17" t="s">
        <v>214</v>
      </c>
      <c r="BX20" s="17" t="s">
        <v>217</v>
      </c>
      <c r="CB20" s="119" t="s">
        <v>218</v>
      </c>
    </row>
    <row r="21" spans="1:80" ht="15" customHeight="1" thickBot="1" x14ac:dyDescent="0.35">
      <c r="A21" s="100"/>
      <c r="B21" s="101"/>
      <c r="C21" s="101"/>
      <c r="D21" s="7" t="s">
        <v>35</v>
      </c>
      <c r="E21" s="8"/>
      <c r="F21" s="8"/>
      <c r="G21" s="8"/>
      <c r="H21" s="9"/>
      <c r="Q21" s="107"/>
      <c r="R21" s="107"/>
      <c r="S21" s="107"/>
      <c r="T21" s="107"/>
      <c r="U21" s="107"/>
      <c r="V21" s="107"/>
      <c r="W21" s="107"/>
      <c r="X21" s="107"/>
      <c r="Y21" s="10" t="s">
        <v>128</v>
      </c>
      <c r="AA21" s="42" t="s">
        <v>136</v>
      </c>
      <c r="AB21" s="35">
        <v>0.6</v>
      </c>
      <c r="AQ21" s="123"/>
      <c r="AR21" s="124"/>
      <c r="AS21" s="124"/>
      <c r="AT21" s="124"/>
      <c r="AU21" s="124"/>
      <c r="AV21" s="124"/>
      <c r="AW21" s="124"/>
      <c r="AX21" s="125"/>
    </row>
    <row r="22" spans="1:80" ht="14.4" customHeight="1" x14ac:dyDescent="0.3">
      <c r="I22" s="84" t="s">
        <v>54</v>
      </c>
      <c r="J22" s="85"/>
      <c r="K22" s="85"/>
      <c r="L22" s="85"/>
      <c r="M22" s="12"/>
      <c r="N22" s="12"/>
      <c r="O22" s="12"/>
      <c r="P22" s="13"/>
      <c r="Q22" s="107"/>
      <c r="R22" s="107"/>
      <c r="S22" s="107"/>
      <c r="T22" s="107"/>
      <c r="U22" s="107"/>
      <c r="V22" s="107"/>
      <c r="W22" s="107"/>
      <c r="X22" s="107"/>
      <c r="Y22" s="10" t="s">
        <v>129</v>
      </c>
      <c r="AA22" s="42" t="s">
        <v>137</v>
      </c>
      <c r="AB22" s="35">
        <v>0.5</v>
      </c>
      <c r="AG22" s="84" t="s">
        <v>178</v>
      </c>
      <c r="AH22" s="85"/>
      <c r="AI22" s="85"/>
      <c r="AJ22" s="85"/>
      <c r="AK22" s="85"/>
      <c r="AL22" s="85"/>
      <c r="AM22" s="85"/>
      <c r="AN22" s="85"/>
      <c r="AO22" s="85"/>
      <c r="AP22" s="85"/>
      <c r="AQ22" s="123"/>
      <c r="AR22" s="124"/>
      <c r="AS22" s="124"/>
      <c r="AT22" s="124"/>
      <c r="AU22" s="124"/>
      <c r="AV22" s="124"/>
      <c r="AW22" s="124"/>
      <c r="AX22" s="125"/>
    </row>
    <row r="23" spans="1:80" ht="15" customHeight="1" thickBot="1" x14ac:dyDescent="0.35">
      <c r="A23" s="23" t="s">
        <v>2</v>
      </c>
      <c r="D23" s="10" t="s">
        <v>12</v>
      </c>
      <c r="E23" s="10"/>
      <c r="I23" s="86"/>
      <c r="J23" s="87"/>
      <c r="K23" s="87"/>
      <c r="L23" s="87"/>
      <c r="M23" s="2"/>
      <c r="N23" s="2"/>
      <c r="O23" s="2"/>
      <c r="P23" s="14"/>
      <c r="Y23" s="10" t="s">
        <v>130</v>
      </c>
      <c r="AA23" s="42" t="s">
        <v>138</v>
      </c>
      <c r="AB23" s="35">
        <v>0.4</v>
      </c>
      <c r="AG23" s="86"/>
      <c r="AH23" s="87"/>
      <c r="AI23" s="87"/>
      <c r="AJ23" s="87"/>
      <c r="AK23" s="87"/>
      <c r="AL23" s="87"/>
      <c r="AM23" s="87"/>
      <c r="AN23" s="87"/>
      <c r="AO23" s="87"/>
      <c r="AP23" s="87"/>
      <c r="AQ23" s="123"/>
      <c r="AR23" s="124"/>
      <c r="AS23" s="124"/>
      <c r="AT23" s="124"/>
      <c r="AU23" s="124"/>
      <c r="AV23" s="124"/>
      <c r="AW23" s="124"/>
      <c r="AX23" s="125"/>
    </row>
    <row r="24" spans="1:80" ht="15" thickBot="1" x14ac:dyDescent="0.35">
      <c r="A24" s="23" t="s">
        <v>3</v>
      </c>
      <c r="D24" s="93">
        <f ca="1">TODAY()</f>
        <v>45583</v>
      </c>
      <c r="E24" s="93"/>
      <c r="F24" s="93"/>
      <c r="Q24" s="16" t="s">
        <v>96</v>
      </c>
      <c r="R24" s="16"/>
      <c r="S24" s="16"/>
      <c r="T24" s="16"/>
      <c r="Y24" s="10" t="s">
        <v>131</v>
      </c>
      <c r="AA24" s="42" t="s">
        <v>139</v>
      </c>
      <c r="AB24" s="35">
        <v>0.3</v>
      </c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61"/>
      <c r="AR24" s="1"/>
      <c r="AS24" s="1"/>
      <c r="AT24" s="1"/>
      <c r="AU24" s="1"/>
      <c r="AV24" s="1"/>
      <c r="AW24" s="1"/>
      <c r="AX24" s="62"/>
    </row>
    <row r="25" spans="1:80" ht="16.8" thickTop="1" thickBot="1" x14ac:dyDescent="0.35">
      <c r="A25" s="23" t="s">
        <v>4</v>
      </c>
      <c r="D25" s="10" t="s">
        <v>13</v>
      </c>
      <c r="E25" s="10"/>
      <c r="I25" s="16" t="s">
        <v>59</v>
      </c>
      <c r="J25" s="3"/>
      <c r="K25" s="3"/>
      <c r="L25" s="3"/>
      <c r="M25" s="3"/>
      <c r="AB25" s="10"/>
      <c r="AG25" s="48" t="s">
        <v>164</v>
      </c>
      <c r="AH25" s="16"/>
      <c r="AI25" s="16"/>
      <c r="AJ25" s="16"/>
      <c r="AK25" s="16"/>
      <c r="AL25" s="16"/>
      <c r="AM25" s="16"/>
      <c r="AN25" s="16"/>
      <c r="AO25" s="16"/>
      <c r="AP25" s="16"/>
      <c r="AQ25" s="75" t="s">
        <v>204</v>
      </c>
      <c r="AR25" s="76"/>
      <c r="AS25" s="76"/>
      <c r="AT25" s="76"/>
      <c r="AU25" s="76"/>
      <c r="AV25" s="76"/>
      <c r="AW25" s="76"/>
      <c r="AX25" s="77"/>
    </row>
    <row r="26" spans="1:80" ht="15.6" thickTop="1" thickBot="1" x14ac:dyDescent="0.35">
      <c r="A26" s="23" t="s">
        <v>5</v>
      </c>
      <c r="D26" s="10" t="s">
        <v>18</v>
      </c>
      <c r="E26" s="10"/>
      <c r="Q26" s="27" t="s">
        <v>98</v>
      </c>
      <c r="Y26" s="16" t="s">
        <v>140</v>
      </c>
      <c r="Z26" s="16"/>
      <c r="AA26" s="16"/>
      <c r="AB26" s="16"/>
      <c r="AD26" s="16" t="s">
        <v>141</v>
      </c>
      <c r="AE26" s="16"/>
      <c r="AF26" s="16"/>
      <c r="AH26" s="23" t="s">
        <v>179</v>
      </c>
      <c r="AI26" s="79" t="s">
        <v>181</v>
      </c>
      <c r="AJ26" s="79"/>
      <c r="AK26" s="79" t="s">
        <v>182</v>
      </c>
      <c r="AL26" s="79"/>
      <c r="AM26" s="79" t="s">
        <v>184</v>
      </c>
      <c r="AN26" s="79"/>
      <c r="AO26" s="79" t="s">
        <v>185</v>
      </c>
      <c r="AP26" s="79"/>
      <c r="AQ26" s="108"/>
      <c r="AR26" s="109"/>
      <c r="AS26" s="109"/>
      <c r="AT26" s="109"/>
      <c r="AU26" s="109"/>
      <c r="AV26" s="109"/>
      <c r="AW26" s="109"/>
      <c r="AX26" s="110"/>
    </row>
    <row r="27" spans="1:80" ht="15" thickTop="1" x14ac:dyDescent="0.3">
      <c r="A27" s="23" t="s">
        <v>6</v>
      </c>
      <c r="D27" s="10" t="s">
        <v>18</v>
      </c>
      <c r="E27" s="10"/>
      <c r="F27" s="11"/>
      <c r="I27" s="24" t="s">
        <v>55</v>
      </c>
      <c r="J27" s="17" t="s">
        <v>60</v>
      </c>
      <c r="Q27" s="26" t="s">
        <v>97</v>
      </c>
      <c r="Y27" s="10" t="s">
        <v>142</v>
      </c>
      <c r="AA27" s="42" t="s">
        <v>147</v>
      </c>
      <c r="AB27" s="35">
        <v>0.85</v>
      </c>
      <c r="AD27" s="10" t="s">
        <v>152</v>
      </c>
      <c r="AE27" s="44" t="s">
        <v>156</v>
      </c>
      <c r="AF27" s="35">
        <v>1</v>
      </c>
      <c r="AH27" s="10" t="s">
        <v>180</v>
      </c>
      <c r="AI27" s="49">
        <f>S8</f>
        <v>102</v>
      </c>
      <c r="AJ27" s="49" t="s">
        <v>183</v>
      </c>
      <c r="AK27" s="90">
        <v>1</v>
      </c>
      <c r="AL27" s="90"/>
      <c r="AM27" s="80">
        <v>0</v>
      </c>
      <c r="AN27" s="80"/>
      <c r="AO27" s="80">
        <v>0</v>
      </c>
      <c r="AP27" s="80"/>
      <c r="AQ27" s="111"/>
      <c r="AR27" s="12"/>
      <c r="AS27" s="12"/>
      <c r="AT27" s="12"/>
      <c r="AU27" s="12"/>
      <c r="AV27" s="12"/>
      <c r="AW27" s="12"/>
      <c r="AX27" s="13"/>
    </row>
    <row r="28" spans="1:80" ht="14.4" customHeight="1" x14ac:dyDescent="0.3">
      <c r="A28" s="23" t="s">
        <v>7</v>
      </c>
      <c r="D28" s="10" t="s">
        <v>14</v>
      </c>
      <c r="E28" s="10"/>
      <c r="F28" s="1"/>
      <c r="I28" s="24" t="s">
        <v>56</v>
      </c>
      <c r="J28" s="17" t="s">
        <v>61</v>
      </c>
      <c r="Q28" s="91" t="s">
        <v>102</v>
      </c>
      <c r="R28" s="91"/>
      <c r="S28" s="91"/>
      <c r="T28" s="91"/>
      <c r="U28" s="91"/>
      <c r="V28" s="91"/>
      <c r="W28" s="91"/>
      <c r="X28" s="91"/>
      <c r="Y28" s="10" t="s">
        <v>143</v>
      </c>
      <c r="AA28" s="42" t="s">
        <v>148</v>
      </c>
      <c r="AB28" s="35">
        <v>1</v>
      </c>
      <c r="AD28" s="10" t="s">
        <v>153</v>
      </c>
      <c r="AE28" s="44" t="s">
        <v>157</v>
      </c>
      <c r="AF28" s="35">
        <v>0.9</v>
      </c>
      <c r="AQ28" s="65" t="s">
        <v>205</v>
      </c>
      <c r="AR28" s="1"/>
      <c r="AS28" s="1"/>
      <c r="AT28" s="1"/>
      <c r="AU28" s="1"/>
      <c r="AV28" s="1"/>
      <c r="AW28" s="1"/>
      <c r="AX28" s="62"/>
    </row>
    <row r="29" spans="1:80" ht="18" thickBot="1" x14ac:dyDescent="0.35">
      <c r="A29" s="23" t="s">
        <v>8</v>
      </c>
      <c r="D29" s="10" t="s">
        <v>15</v>
      </c>
      <c r="E29" s="10"/>
      <c r="I29" s="24" t="s">
        <v>57</v>
      </c>
      <c r="J29" s="17" t="s">
        <v>62</v>
      </c>
      <c r="Q29" s="91"/>
      <c r="R29" s="91"/>
      <c r="S29" s="91"/>
      <c r="T29" s="91"/>
      <c r="U29" s="91"/>
      <c r="V29" s="91"/>
      <c r="W29" s="91"/>
      <c r="X29" s="91"/>
      <c r="Y29" s="10" t="s">
        <v>144</v>
      </c>
      <c r="AA29" s="42" t="s">
        <v>149</v>
      </c>
      <c r="AB29" s="35">
        <v>1.1499999999999999</v>
      </c>
      <c r="AD29" s="10" t="s">
        <v>154</v>
      </c>
      <c r="AE29" s="44" t="s">
        <v>158</v>
      </c>
      <c r="AF29" s="35">
        <v>0.9</v>
      </c>
      <c r="AL29" s="2"/>
      <c r="AM29" s="50" t="s">
        <v>177</v>
      </c>
      <c r="AN29" s="81" t="s">
        <v>162</v>
      </c>
      <c r="AO29" s="81"/>
      <c r="AP29" s="2"/>
      <c r="AQ29" s="61"/>
      <c r="AR29" s="1"/>
      <c r="AS29" s="64" t="s">
        <v>206</v>
      </c>
      <c r="AT29" s="1"/>
      <c r="AU29" s="1"/>
      <c r="AV29" s="66">
        <v>0</v>
      </c>
      <c r="AW29" s="1"/>
      <c r="AX29" s="62"/>
    </row>
    <row r="30" spans="1:80" ht="16.2" thickBot="1" x14ac:dyDescent="0.35">
      <c r="A30" s="23" t="s">
        <v>9</v>
      </c>
      <c r="D30" s="10" t="s">
        <v>16</v>
      </c>
      <c r="E30" s="10"/>
      <c r="I30" s="25" t="s">
        <v>58</v>
      </c>
      <c r="J30" s="19" t="s">
        <v>63</v>
      </c>
      <c r="K30" s="3"/>
      <c r="L30" s="3"/>
      <c r="Q30" s="91"/>
      <c r="R30" s="91"/>
      <c r="S30" s="91"/>
      <c r="T30" s="91"/>
      <c r="U30" s="91"/>
      <c r="V30" s="91"/>
      <c r="W30" s="91"/>
      <c r="X30" s="91"/>
      <c r="Y30" s="10" t="s">
        <v>145</v>
      </c>
      <c r="AA30" s="42" t="s">
        <v>150</v>
      </c>
      <c r="AB30" s="35">
        <v>1.25</v>
      </c>
      <c r="AD30" s="10" t="s">
        <v>155</v>
      </c>
      <c r="AE30" s="44" t="s">
        <v>159</v>
      </c>
      <c r="AF30" s="35">
        <v>0.8</v>
      </c>
      <c r="AG30" s="48" t="s">
        <v>186</v>
      </c>
      <c r="AH30" s="16"/>
      <c r="AI30" s="16"/>
      <c r="AJ30" s="16"/>
      <c r="AK30" s="16"/>
      <c r="AL30" s="16"/>
      <c r="AM30" s="16"/>
      <c r="AN30" s="16"/>
      <c r="AO30" s="16"/>
      <c r="AP30" s="16"/>
      <c r="AQ30" s="61"/>
      <c r="AR30" s="1"/>
      <c r="AS30" s="1"/>
      <c r="AT30" s="1"/>
      <c r="AU30" s="1"/>
      <c r="AV30" s="1"/>
      <c r="AW30" s="1"/>
      <c r="AX30" s="62"/>
    </row>
    <row r="31" spans="1:80" ht="16.8" thickTop="1" thickBot="1" x14ac:dyDescent="0.35">
      <c r="A31" s="23" t="s">
        <v>10</v>
      </c>
      <c r="D31" s="10" t="s">
        <v>19</v>
      </c>
      <c r="E31" s="10"/>
      <c r="I31" s="16" t="s">
        <v>64</v>
      </c>
      <c r="J31" s="3"/>
      <c r="K31" s="3"/>
      <c r="L31" s="3"/>
      <c r="Q31" s="91"/>
      <c r="R31" s="91"/>
      <c r="S31" s="91"/>
      <c r="T31" s="91"/>
      <c r="U31" s="91"/>
      <c r="V31" s="91"/>
      <c r="W31" s="91"/>
      <c r="X31" s="91"/>
      <c r="Y31" s="10" t="s">
        <v>146</v>
      </c>
      <c r="AA31" s="42" t="s">
        <v>151</v>
      </c>
      <c r="AB31" s="35">
        <v>1.35</v>
      </c>
      <c r="AD31" s="10"/>
      <c r="AE31" s="10"/>
      <c r="AF31" s="10"/>
      <c r="AG31" s="23" t="s">
        <v>179</v>
      </c>
      <c r="AH31" s="23"/>
      <c r="AI31" s="52" t="s">
        <v>181</v>
      </c>
      <c r="AJ31" s="53" t="s">
        <v>188</v>
      </c>
      <c r="AK31" s="53" t="s">
        <v>189</v>
      </c>
      <c r="AL31" s="53" t="s">
        <v>190</v>
      </c>
      <c r="AM31" s="53" t="s">
        <v>115</v>
      </c>
      <c r="AN31" s="53" t="s">
        <v>191</v>
      </c>
      <c r="AO31" s="53" t="s">
        <v>192</v>
      </c>
      <c r="AP31" s="53" t="s">
        <v>193</v>
      </c>
      <c r="AQ31" s="65" t="s">
        <v>207</v>
      </c>
      <c r="AR31" s="1"/>
      <c r="AS31" s="1"/>
      <c r="AT31" s="1"/>
      <c r="AU31" s="1"/>
      <c r="AV31" s="1"/>
      <c r="AW31" s="1"/>
      <c r="AX31" s="62"/>
    </row>
    <row r="32" spans="1:80" ht="16.8" thickTop="1" thickBot="1" x14ac:dyDescent="0.35">
      <c r="A32" s="23" t="s">
        <v>11</v>
      </c>
      <c r="D32" s="10" t="s">
        <v>17</v>
      </c>
      <c r="E32" s="10"/>
      <c r="I32" s="24" t="s">
        <v>55</v>
      </c>
      <c r="J32" s="10" t="s">
        <v>65</v>
      </c>
      <c r="Q32" s="27" t="s">
        <v>100</v>
      </c>
      <c r="R32" s="28"/>
      <c r="S32" s="28"/>
      <c r="T32" s="28"/>
      <c r="U32" s="28"/>
      <c r="V32" s="28"/>
      <c r="W32" s="28"/>
      <c r="X32" s="28"/>
      <c r="AG32" t="s">
        <v>221</v>
      </c>
      <c r="AH32" s="10"/>
      <c r="AI32" s="49">
        <v>51.6</v>
      </c>
      <c r="AJ32" s="126">
        <v>4800</v>
      </c>
      <c r="AK32" s="55"/>
      <c r="AL32" s="55"/>
      <c r="AM32" s="54"/>
      <c r="AN32" s="54"/>
      <c r="AO32" s="54"/>
      <c r="AP32" s="54"/>
      <c r="AQ32" s="61"/>
      <c r="AR32" s="64" t="s">
        <v>208</v>
      </c>
      <c r="AS32" s="64"/>
      <c r="AT32" s="1"/>
      <c r="AU32" s="1"/>
      <c r="AV32" s="66">
        <v>0</v>
      </c>
      <c r="AW32" s="1"/>
      <c r="AX32" s="62"/>
    </row>
    <row r="33" spans="1:80" ht="15.6" x14ac:dyDescent="0.3">
      <c r="I33" s="24" t="s">
        <v>56</v>
      </c>
      <c r="J33" s="10" t="s">
        <v>65</v>
      </c>
      <c r="Q33" s="91" t="s">
        <v>103</v>
      </c>
      <c r="R33" s="91"/>
      <c r="S33" s="91"/>
      <c r="T33" s="91"/>
      <c r="U33" s="91"/>
      <c r="V33" s="91"/>
      <c r="W33" s="91"/>
      <c r="X33" s="91"/>
      <c r="Y33" s="84" t="s">
        <v>160</v>
      </c>
      <c r="Z33" s="85"/>
      <c r="AA33" s="85"/>
      <c r="AB33" s="85"/>
      <c r="AC33" s="85"/>
      <c r="AD33" s="12"/>
      <c r="AE33" s="12"/>
      <c r="AF33" s="13"/>
      <c r="AQ33" s="61"/>
      <c r="AR33" s="64" t="s">
        <v>208</v>
      </c>
      <c r="AS33" s="1"/>
      <c r="AT33" s="1"/>
      <c r="AU33" s="1"/>
      <c r="AV33" s="66">
        <v>0</v>
      </c>
      <c r="AW33" s="1"/>
      <c r="AX33" s="62"/>
    </row>
    <row r="34" spans="1:80" ht="15" customHeight="1" thickBot="1" x14ac:dyDescent="0.35">
      <c r="I34" s="24" t="s">
        <v>57</v>
      </c>
      <c r="J34" s="10" t="s">
        <v>66</v>
      </c>
      <c r="Q34" s="91"/>
      <c r="R34" s="91"/>
      <c r="S34" s="91"/>
      <c r="T34" s="91"/>
      <c r="U34" s="91"/>
      <c r="V34" s="91"/>
      <c r="W34" s="91"/>
      <c r="X34" s="91"/>
      <c r="Y34" s="86"/>
      <c r="Z34" s="87"/>
      <c r="AA34" s="87"/>
      <c r="AB34" s="87"/>
      <c r="AC34" s="87"/>
      <c r="AD34" s="2"/>
      <c r="AE34" s="2"/>
      <c r="AF34" s="14"/>
      <c r="AL34" s="1"/>
      <c r="AM34" s="51"/>
      <c r="AN34" s="78"/>
      <c r="AO34" s="78"/>
      <c r="AP34" s="1"/>
      <c r="AQ34" s="61"/>
      <c r="AR34" s="1"/>
      <c r="AS34" s="1"/>
      <c r="AT34" s="1"/>
      <c r="AU34" s="1"/>
      <c r="AV34" s="1"/>
      <c r="AW34" s="1"/>
      <c r="AX34" s="62"/>
    </row>
    <row r="35" spans="1:80" ht="14.4" customHeight="1" thickBot="1" x14ac:dyDescent="0.35">
      <c r="A35" s="102" t="s">
        <v>21</v>
      </c>
      <c r="B35" s="103"/>
      <c r="C35" s="103"/>
      <c r="D35" s="103"/>
      <c r="E35" s="57"/>
      <c r="F35" s="104">
        <v>480000</v>
      </c>
      <c r="G35" s="104"/>
      <c r="H35" s="58"/>
      <c r="I35" s="25" t="s">
        <v>58</v>
      </c>
      <c r="J35" s="45" t="s">
        <v>67</v>
      </c>
      <c r="K35" s="3"/>
      <c r="L35" s="3"/>
      <c r="Q35" s="27" t="s">
        <v>99</v>
      </c>
      <c r="R35" s="29"/>
      <c r="S35" s="29"/>
      <c r="T35" s="29"/>
      <c r="U35" s="29"/>
      <c r="V35" s="29"/>
      <c r="W35" s="29"/>
      <c r="X35" s="29"/>
      <c r="AQ35" s="61"/>
      <c r="AR35" s="1"/>
      <c r="AS35" s="1"/>
      <c r="AT35" s="1"/>
      <c r="AU35" s="1"/>
      <c r="AV35" s="1"/>
      <c r="AW35" s="1"/>
      <c r="AX35" s="62"/>
    </row>
    <row r="36" spans="1:80" ht="15.6" customHeight="1" thickBot="1" x14ac:dyDescent="0.35">
      <c r="I36" s="18" t="s">
        <v>68</v>
      </c>
      <c r="J36" s="3"/>
      <c r="K36" s="3"/>
      <c r="L36" s="3"/>
      <c r="Q36" s="112" t="s">
        <v>104</v>
      </c>
      <c r="R36" s="112"/>
      <c r="S36" s="112"/>
      <c r="T36" s="112"/>
      <c r="U36" s="112"/>
      <c r="V36" s="112"/>
      <c r="W36" s="112"/>
      <c r="X36" s="112"/>
      <c r="Y36" s="16" t="s">
        <v>161</v>
      </c>
      <c r="Z36" s="16"/>
      <c r="AA36" s="16"/>
      <c r="AB36" s="16"/>
      <c r="AC36" s="16"/>
      <c r="AD36" s="16"/>
      <c r="AE36" s="16"/>
      <c r="AF36" s="16"/>
      <c r="AQ36" s="61"/>
      <c r="AR36" s="1"/>
      <c r="AS36" s="1"/>
      <c r="AT36" s="1"/>
      <c r="AU36" s="1"/>
      <c r="AV36" s="1"/>
      <c r="AW36" s="1"/>
      <c r="AX36" s="62"/>
    </row>
    <row r="37" spans="1:80" ht="15" customHeight="1" thickTop="1" x14ac:dyDescent="0.3">
      <c r="I37" s="94" t="s">
        <v>69</v>
      </c>
      <c r="J37" s="94"/>
      <c r="K37" s="94"/>
      <c r="L37" s="94"/>
      <c r="Q37" s="112"/>
      <c r="R37" s="112"/>
      <c r="S37" s="112"/>
      <c r="T37" s="112"/>
      <c r="U37" s="112"/>
      <c r="V37" s="112"/>
      <c r="W37" s="112"/>
      <c r="X37" s="112"/>
      <c r="Y37" s="82">
        <v>1</v>
      </c>
      <c r="Z37" s="82"/>
      <c r="AA37" s="82">
        <v>2</v>
      </c>
      <c r="AB37" s="82"/>
      <c r="AC37" s="82">
        <v>3</v>
      </c>
      <c r="AD37" s="82"/>
      <c r="AE37" s="82">
        <v>4</v>
      </c>
      <c r="AF37" s="82"/>
      <c r="AQ37" s="65" t="s">
        <v>209</v>
      </c>
      <c r="AR37" s="1"/>
      <c r="AS37" s="1"/>
      <c r="AT37" s="1"/>
      <c r="AU37" s="1"/>
      <c r="AV37" s="113">
        <v>0</v>
      </c>
      <c r="AW37" s="1"/>
      <c r="AX37" s="62"/>
      <c r="BP37" s="34" t="s">
        <v>215</v>
      </c>
      <c r="BT37" s="17" t="s">
        <v>216</v>
      </c>
    </row>
    <row r="38" spans="1:80" ht="18" customHeight="1" thickBot="1" x14ac:dyDescent="0.35">
      <c r="I38" s="95"/>
      <c r="J38" s="95"/>
      <c r="K38" s="95"/>
      <c r="L38" s="95"/>
      <c r="Q38" s="27" t="s">
        <v>101</v>
      </c>
      <c r="R38" s="30"/>
      <c r="S38" s="30"/>
      <c r="T38" s="30"/>
      <c r="U38" s="30"/>
      <c r="V38" s="30"/>
      <c r="W38" s="30"/>
      <c r="X38" s="30"/>
      <c r="AQ38" s="61"/>
      <c r="AR38" s="1"/>
      <c r="AS38" s="1"/>
      <c r="AT38" s="1"/>
      <c r="AU38" s="1"/>
      <c r="AV38" s="1"/>
      <c r="AW38" s="1"/>
      <c r="AX38" s="62"/>
      <c r="BX38" s="119" t="s">
        <v>220</v>
      </c>
      <c r="CB38" s="119" t="s">
        <v>219</v>
      </c>
    </row>
    <row r="39" spans="1:80" ht="18.600000000000001" customHeight="1" thickTop="1" thickBot="1" x14ac:dyDescent="0.35">
      <c r="I39" s="18" t="s">
        <v>70</v>
      </c>
      <c r="J39" s="3"/>
      <c r="K39" s="3"/>
      <c r="L39" s="3"/>
      <c r="Q39" s="67" t="s">
        <v>105</v>
      </c>
      <c r="R39" s="67"/>
      <c r="S39" s="67"/>
      <c r="T39" s="67"/>
      <c r="U39" s="67"/>
      <c r="V39" s="67"/>
      <c r="W39" s="67"/>
      <c r="X39" s="67"/>
      <c r="AQ39" s="61"/>
      <c r="AR39" s="1"/>
      <c r="AS39" s="1"/>
      <c r="AT39" s="1"/>
      <c r="AU39" s="1"/>
      <c r="AV39" s="1"/>
      <c r="AW39" s="1"/>
      <c r="AX39" s="62"/>
    </row>
    <row r="40" spans="1:80" ht="13.2" customHeight="1" thickTop="1" thickBot="1" x14ac:dyDescent="0.4">
      <c r="I40" s="105" t="s">
        <v>71</v>
      </c>
      <c r="J40" s="105"/>
      <c r="K40" s="105"/>
      <c r="L40" s="105"/>
      <c r="Q40" s="67"/>
      <c r="R40" s="67"/>
      <c r="S40" s="67"/>
      <c r="T40" s="67"/>
      <c r="U40" s="67"/>
      <c r="V40" s="67"/>
      <c r="W40" s="67"/>
      <c r="X40" s="67"/>
      <c r="AA40" s="88" t="s">
        <v>162</v>
      </c>
      <c r="AB40" s="88"/>
      <c r="AC40" s="88"/>
      <c r="AD40" s="88"/>
      <c r="AQ40" s="63"/>
      <c r="AR40" s="2"/>
      <c r="AS40" s="2"/>
      <c r="AT40" s="2"/>
      <c r="AU40" s="2"/>
      <c r="AV40" s="2"/>
      <c r="AW40" s="2"/>
      <c r="AX40" s="14"/>
    </row>
    <row r="41" spans="1:80" ht="21" customHeight="1" x14ac:dyDescent="0.3">
      <c r="I41" s="106" t="s">
        <v>72</v>
      </c>
      <c r="J41" s="106"/>
      <c r="K41" s="106"/>
      <c r="L41" s="106"/>
      <c r="Q41" s="67"/>
      <c r="R41" s="67"/>
      <c r="S41" s="67"/>
      <c r="T41" s="67"/>
      <c r="U41" s="67"/>
      <c r="V41" s="67"/>
      <c r="W41" s="67"/>
      <c r="X41" s="67"/>
      <c r="AQ41" s="1"/>
      <c r="AR41" s="1"/>
      <c r="AS41" s="1"/>
      <c r="AT41" s="1"/>
      <c r="AU41" s="1"/>
      <c r="AV41" s="1"/>
      <c r="AW41" s="1"/>
      <c r="AX41" s="1"/>
    </row>
    <row r="42" spans="1:80" x14ac:dyDescent="0.3">
      <c r="Q42" s="30"/>
      <c r="R42" s="30"/>
      <c r="S42" s="30"/>
      <c r="T42" s="30"/>
      <c r="U42" s="30"/>
      <c r="V42" s="30"/>
      <c r="W42" s="30"/>
      <c r="X42" s="30"/>
      <c r="AQ42" s="1"/>
      <c r="AR42" s="1"/>
      <c r="AS42" s="1"/>
      <c r="AT42" s="1"/>
      <c r="AU42" s="1"/>
      <c r="AV42" s="1"/>
      <c r="AW42" s="1"/>
      <c r="AX42" s="1"/>
    </row>
    <row r="43" spans="1:80" x14ac:dyDescent="0.3">
      <c r="AQ43" s="1"/>
      <c r="AR43" s="1"/>
      <c r="AS43" s="1"/>
      <c r="AT43" s="1"/>
      <c r="AU43" s="1"/>
      <c r="AV43" s="1"/>
      <c r="AW43" s="1"/>
      <c r="AX43" s="1"/>
    </row>
    <row r="44" spans="1:80" ht="16.2" thickBot="1" x14ac:dyDescent="0.35">
      <c r="AG44" s="48" t="s">
        <v>187</v>
      </c>
      <c r="AH44" s="16"/>
      <c r="AI44" s="16"/>
      <c r="AJ44" s="16"/>
      <c r="AK44" s="16"/>
      <c r="AL44" s="16"/>
      <c r="AM44" s="16"/>
      <c r="AN44" s="16"/>
      <c r="AO44" s="16"/>
      <c r="AP44" s="16"/>
      <c r="AQ44" s="1"/>
      <c r="AR44" s="1"/>
      <c r="AS44" s="1"/>
      <c r="AT44" s="1"/>
      <c r="AU44" s="1"/>
      <c r="AV44" s="1"/>
      <c r="AW44" s="1"/>
      <c r="AX44" s="1"/>
    </row>
    <row r="45" spans="1:80" ht="15" thickTop="1" x14ac:dyDescent="0.3">
      <c r="AG45" s="128" t="s">
        <v>179</v>
      </c>
      <c r="AH45" s="128"/>
      <c r="AI45" s="52" t="s">
        <v>181</v>
      </c>
      <c r="AJ45" s="53" t="s">
        <v>188</v>
      </c>
      <c r="AK45" s="53" t="s">
        <v>189</v>
      </c>
      <c r="AL45" s="53" t="s">
        <v>190</v>
      </c>
      <c r="AM45" s="53" t="s">
        <v>115</v>
      </c>
      <c r="AN45" s="53" t="s">
        <v>191</v>
      </c>
      <c r="AO45" s="53" t="s">
        <v>192</v>
      </c>
      <c r="AP45" s="53" t="s">
        <v>193</v>
      </c>
      <c r="AQ45" s="1"/>
      <c r="AR45" s="1"/>
      <c r="AS45" s="1"/>
      <c r="AT45" s="1"/>
      <c r="AU45" s="1"/>
      <c r="AV45" s="1"/>
      <c r="AW45" s="1"/>
      <c r="AX45" s="1"/>
    </row>
    <row r="46" spans="1:80" x14ac:dyDescent="0.3">
      <c r="AG46" s="131" t="s">
        <v>222</v>
      </c>
      <c r="AH46" s="132"/>
      <c r="AI46" s="135">
        <v>20.61</v>
      </c>
      <c r="AJ46" s="135"/>
      <c r="AK46" s="136"/>
      <c r="AL46" s="137" t="s">
        <v>194</v>
      </c>
      <c r="AM46" s="138"/>
      <c r="AN46" s="138"/>
      <c r="AO46" s="138"/>
      <c r="AP46" s="138"/>
    </row>
    <row r="47" spans="1:80" x14ac:dyDescent="0.3">
      <c r="AG47" s="129" t="s">
        <v>223</v>
      </c>
      <c r="AH47" s="132"/>
      <c r="AI47" s="135">
        <f>1.89+0.7+5.85+2.24+1.51</f>
        <v>12.19</v>
      </c>
      <c r="AJ47" s="135"/>
      <c r="AK47" s="136"/>
      <c r="AL47" s="137" t="s">
        <v>194</v>
      </c>
      <c r="AM47" s="138"/>
      <c r="AN47" s="138"/>
      <c r="AO47" s="138"/>
      <c r="AP47" s="138"/>
    </row>
    <row r="48" spans="1:80" x14ac:dyDescent="0.3">
      <c r="AG48" s="129" t="s">
        <v>224</v>
      </c>
      <c r="AH48" s="132"/>
      <c r="AI48" s="140">
        <v>9</v>
      </c>
      <c r="AJ48" s="140"/>
      <c r="AK48" s="140"/>
      <c r="AL48" s="141" t="s">
        <v>194</v>
      </c>
      <c r="AM48" s="140"/>
      <c r="AN48" s="140"/>
      <c r="AO48" s="140"/>
      <c r="AP48" s="140"/>
    </row>
    <row r="49" spans="33:42" x14ac:dyDescent="0.3">
      <c r="AG49" s="144" t="s">
        <v>226</v>
      </c>
      <c r="AH49" s="145"/>
      <c r="AI49" s="140">
        <v>55.86</v>
      </c>
      <c r="AJ49" s="140"/>
      <c r="AK49" s="140"/>
      <c r="AL49" s="141" t="s">
        <v>194</v>
      </c>
      <c r="AM49" s="140"/>
      <c r="AN49" s="140"/>
      <c r="AO49" s="140"/>
      <c r="AP49" s="140"/>
    </row>
    <row r="50" spans="33:42" x14ac:dyDescent="0.3">
      <c r="AG50" s="146"/>
      <c r="AH50" s="147"/>
      <c r="AI50" s="142"/>
      <c r="AJ50" s="142"/>
      <c r="AK50" s="142"/>
      <c r="AL50" s="143"/>
      <c r="AM50" s="142"/>
      <c r="AN50" s="142"/>
      <c r="AO50" s="142"/>
      <c r="AP50" s="142"/>
    </row>
    <row r="51" spans="33:42" x14ac:dyDescent="0.3">
      <c r="AG51" s="148" t="s">
        <v>225</v>
      </c>
      <c r="AH51" s="149"/>
      <c r="AI51" s="140">
        <v>19.260000000000002</v>
      </c>
      <c r="AJ51" s="140"/>
      <c r="AK51" s="140"/>
      <c r="AL51" s="134" t="s">
        <v>194</v>
      </c>
      <c r="AM51" s="140"/>
      <c r="AN51" s="140"/>
      <c r="AO51" s="1"/>
      <c r="AP51" s="140"/>
    </row>
    <row r="52" spans="33:42" x14ac:dyDescent="0.3">
      <c r="AG52" s="150"/>
      <c r="AH52" s="151"/>
      <c r="AI52" s="142"/>
      <c r="AJ52" s="142"/>
      <c r="AK52" s="142"/>
      <c r="AL52" s="134"/>
      <c r="AM52" s="142"/>
      <c r="AN52" s="142"/>
      <c r="AO52" s="1"/>
      <c r="AP52" s="142"/>
    </row>
    <row r="53" spans="33:42" x14ac:dyDescent="0.3">
      <c r="AG53" s="144" t="s">
        <v>227</v>
      </c>
      <c r="AH53" s="145"/>
      <c r="AI53" s="140">
        <v>19.73</v>
      </c>
      <c r="AJ53" s="140"/>
      <c r="AK53" s="140"/>
      <c r="AL53" s="141" t="s">
        <v>194</v>
      </c>
      <c r="AM53" s="140"/>
      <c r="AN53" s="140"/>
      <c r="AO53" s="140"/>
      <c r="AP53" s="140"/>
    </row>
    <row r="54" spans="33:42" x14ac:dyDescent="0.3">
      <c r="AG54" s="146"/>
      <c r="AH54" s="147"/>
      <c r="AI54" s="142"/>
      <c r="AJ54" s="142"/>
      <c r="AK54" s="142"/>
      <c r="AL54" s="143"/>
      <c r="AM54" s="142"/>
      <c r="AN54" s="142"/>
      <c r="AO54" s="142"/>
      <c r="AP54" s="142"/>
    </row>
    <row r="55" spans="33:42" x14ac:dyDescent="0.3">
      <c r="AG55" s="133" t="s">
        <v>228</v>
      </c>
      <c r="AH55" s="130"/>
      <c r="AI55" s="154">
        <v>19.260000000000002</v>
      </c>
      <c r="AJ55" s="142"/>
      <c r="AK55" s="142"/>
      <c r="AL55" s="143" t="s">
        <v>194</v>
      </c>
      <c r="AM55" s="142"/>
      <c r="AN55" s="142"/>
      <c r="AO55" s="142"/>
      <c r="AP55" s="142"/>
    </row>
    <row r="56" spans="33:42" x14ac:dyDescent="0.3">
      <c r="AG56" s="127"/>
      <c r="AH56" s="152"/>
      <c r="AI56" s="153"/>
      <c r="AJ56" s="139"/>
      <c r="AK56" s="139"/>
      <c r="AL56" s="137" t="s">
        <v>194</v>
      </c>
      <c r="AM56" s="139"/>
      <c r="AN56" s="139"/>
      <c r="AO56" s="139"/>
      <c r="AP56" s="139"/>
    </row>
    <row r="63" spans="33:42" ht="18" thickBot="1" x14ac:dyDescent="0.35">
      <c r="AK63" s="56" t="s">
        <v>195</v>
      </c>
      <c r="AL63" s="56"/>
      <c r="AM63" s="50"/>
      <c r="AN63" s="68">
        <v>1</v>
      </c>
      <c r="AO63" s="68"/>
      <c r="AP63" s="2"/>
    </row>
  </sheetData>
  <mergeCells count="66">
    <mergeCell ref="AG53:AH54"/>
    <mergeCell ref="AG55:AH56"/>
    <mergeCell ref="AI55:AI56"/>
    <mergeCell ref="Q36:X37"/>
    <mergeCell ref="Q39:X41"/>
    <mergeCell ref="AG49:AH50"/>
    <mergeCell ref="AG51:AH52"/>
    <mergeCell ref="I40:L40"/>
    <mergeCell ref="I41:L41"/>
    <mergeCell ref="Q2:U3"/>
    <mergeCell ref="Q14:U15"/>
    <mergeCell ref="Q20:X22"/>
    <mergeCell ref="Q28:X31"/>
    <mergeCell ref="Q33:X34"/>
    <mergeCell ref="I2:L3"/>
    <mergeCell ref="I5:K5"/>
    <mergeCell ref="L5:M5"/>
    <mergeCell ref="I6:K6"/>
    <mergeCell ref="L6:M6"/>
    <mergeCell ref="L7:N7"/>
    <mergeCell ref="I22:L23"/>
    <mergeCell ref="I7:K7"/>
    <mergeCell ref="D1:H1"/>
    <mergeCell ref="A20:C21"/>
    <mergeCell ref="D24:F24"/>
    <mergeCell ref="A35:D35"/>
    <mergeCell ref="F35:G35"/>
    <mergeCell ref="I8:K8"/>
    <mergeCell ref="L8:M8"/>
    <mergeCell ref="I9:K9"/>
    <mergeCell ref="L9:M9"/>
    <mergeCell ref="I37:L38"/>
    <mergeCell ref="I10:K10"/>
    <mergeCell ref="L10:M10"/>
    <mergeCell ref="I11:K11"/>
    <mergeCell ref="L11:M11"/>
    <mergeCell ref="AG22:AP23"/>
    <mergeCell ref="AA40:AD40"/>
    <mergeCell ref="AG2:AN3"/>
    <mergeCell ref="AI6:AJ6"/>
    <mergeCell ref="AK6:AL6"/>
    <mergeCell ref="AM6:AN6"/>
    <mergeCell ref="AI26:AJ26"/>
    <mergeCell ref="AK26:AL26"/>
    <mergeCell ref="AK27:AL27"/>
    <mergeCell ref="AM26:AN26"/>
    <mergeCell ref="Y5:AF8"/>
    <mergeCell ref="Y33:AC34"/>
    <mergeCell ref="Y37:Z37"/>
    <mergeCell ref="AA37:AB37"/>
    <mergeCell ref="AC37:AD37"/>
    <mergeCell ref="AE37:AF37"/>
    <mergeCell ref="AN63:AO63"/>
    <mergeCell ref="AQ2:AX3"/>
    <mergeCell ref="AW6:AX6"/>
    <mergeCell ref="AQ8:AX9"/>
    <mergeCell ref="AQ17:AX18"/>
    <mergeCell ref="AQ25:AX26"/>
    <mergeCell ref="AN34:AO34"/>
    <mergeCell ref="AO26:AP26"/>
    <mergeCell ref="AM27:AN27"/>
    <mergeCell ref="AO27:AP27"/>
    <mergeCell ref="AN29:AO29"/>
    <mergeCell ref="AO6:AP6"/>
    <mergeCell ref="AN19:AO19"/>
    <mergeCell ref="AN20:AO20"/>
  </mergeCells>
  <pageMargins left="0.62992125984251968" right="0.51181102362204722" top="1.1023622047244095" bottom="0.74803149606299213" header="0.31496062992125984" footer="0.31496062992125984"/>
  <pageSetup orientation="portrait" verticalDpi="0" r:id="rId1"/>
  <headerFooter>
    <oddHeader xml:space="preserve">&amp;L&amp;G&amp;C&amp;"Cambria,Normal"&amp;9No. Avalúo: 123-456-789
&amp;R&amp;"Cambria,Normal"&amp;9Viernes 18 de Octubre de 2024&amp;"-,Normal"&amp;11
&amp;"Copperplate Gothic Light,Negrita"&amp;22AVALUO DE MEJORAS
</oddHeader>
    <oddFooter>&amp;L&amp;"Cambria,Normal"&amp;8Contácto 449-387-56-20
Valuador: Arq. Amyndra Ortiz Rodríguez
No. Socio colegio de valuadores: SAC-XXXX/XX&amp;R&amp;"Cambria,Normal"Página &amp;N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Amyndra</dc:creator>
  <cp:lastModifiedBy>Amyndra</cp:lastModifiedBy>
  <cp:lastPrinted>2024-10-18T17:35:40Z</cp:lastPrinted>
  <dcterms:created xsi:type="dcterms:W3CDTF">2024-10-14T20:50:55Z</dcterms:created>
  <dcterms:modified xsi:type="dcterms:W3CDTF">2024-10-18T23:39:19Z</dcterms:modified>
</cp:coreProperties>
</file>