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ocuments\EJERCICIOS INGENIERIA DE COSTOS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10" i="1" s="1"/>
  <c r="C12" i="1" l="1"/>
  <c r="C7" i="1"/>
  <c r="C10" i="1" s="1"/>
  <c r="C14" i="1" l="1"/>
  <c r="C18" i="1" s="1"/>
  <c r="C19" i="1" s="1"/>
</calcChain>
</file>

<file path=xl/comments1.xml><?xml version="1.0" encoding="utf-8"?>
<comments xmlns="http://schemas.openxmlformats.org/spreadsheetml/2006/main">
  <authors>
    <author>ADMIN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INPC FINAL / INPC INICIAL
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INPC INICIAL / INPC FINAL</t>
        </r>
      </text>
    </comment>
  </commentList>
</comments>
</file>

<file path=xl/sharedStrings.xml><?xml version="1.0" encoding="utf-8"?>
<sst xmlns="http://schemas.openxmlformats.org/spreadsheetml/2006/main" count="17" uniqueCount="14">
  <si>
    <t>INPC INICIAL</t>
  </si>
  <si>
    <t>INPC FINAL</t>
  </si>
  <si>
    <t>F ACTUALIZACION</t>
  </si>
  <si>
    <t>PRECIO ANTIGUO</t>
  </si>
  <si>
    <t>PRECIO ACTUAL</t>
  </si>
  <si>
    <t>MEJORAS AL 80%</t>
  </si>
  <si>
    <t>PRECIO VENTA</t>
  </si>
  <si>
    <t>UTILIDAD</t>
  </si>
  <si>
    <t>COSTO JUSTIFICADO</t>
  </si>
  <si>
    <t>ISR 30% APROX</t>
  </si>
  <si>
    <t>FACTOR REFERIDO</t>
  </si>
  <si>
    <t>F REFERIDO</t>
  </si>
  <si>
    <t>PRECIO ACTUL</t>
  </si>
  <si>
    <t>FACTOR ACTUALIZACION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</si>
</sst>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4" formatCode="0.00000000"/>
    <numFmt numFmtId="170" formatCode="0.000000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Roboto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44" fontId="0" fillId="0" borderId="0" xfId="1" applyFont="1"/>
    <xf numFmtId="44" fontId="0" fillId="0" borderId="0" xfId="0" applyNumberFormat="1"/>
    <xf numFmtId="0" fontId="0" fillId="0" borderId="0" xfId="0" applyAlignment="1">
      <alignment horizontal="right"/>
    </xf>
    <xf numFmtId="44" fontId="0" fillId="0" borderId="0" xfId="1" applyFont="1" applyAlignment="1">
      <alignment horizontal="right"/>
    </xf>
    <xf numFmtId="4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0" fontId="3" fillId="2" borderId="0" xfId="0" applyFont="1" applyFill="1" applyAlignment="1">
      <alignment horizontal="right"/>
    </xf>
    <xf numFmtId="0" fontId="6" fillId="0" borderId="0" xfId="0" applyFont="1" applyAlignment="1">
      <alignment horizontal="center" vertical="center"/>
    </xf>
    <xf numFmtId="44" fontId="7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right"/>
    </xf>
    <xf numFmtId="170" fontId="8" fillId="2" borderId="0" xfId="0" applyNumberFormat="1" applyFont="1" applyFill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H19"/>
  <sheetViews>
    <sheetView tabSelected="1" workbookViewId="0">
      <selection activeCell="K17" sqref="K17"/>
    </sheetView>
  </sheetViews>
  <sheetFormatPr baseColWidth="10" defaultRowHeight="15"/>
  <cols>
    <col min="1" max="1" width="7.85546875" customWidth="1"/>
    <col min="2" max="2" width="19" bestFit="1" customWidth="1"/>
    <col min="3" max="3" width="14.140625" bestFit="1" customWidth="1"/>
    <col min="4" max="4" width="8.42578125" customWidth="1"/>
    <col min="5" max="5" width="1.85546875" customWidth="1"/>
    <col min="6" max="6" width="7" customWidth="1"/>
    <col min="7" max="7" width="17.140625" bestFit="1" customWidth="1"/>
    <col min="8" max="8" width="14.140625" bestFit="1" customWidth="1"/>
  </cols>
  <sheetData>
    <row r="1" spans="2:8" ht="8.25" customHeight="1" thickBot="1"/>
    <row r="2" spans="2:8" ht="18.75" customHeight="1" thickBot="1">
      <c r="B2" s="14" t="s">
        <v>13</v>
      </c>
      <c r="C2" s="15"/>
      <c r="G2" s="14" t="s">
        <v>10</v>
      </c>
      <c r="H2" s="15"/>
    </row>
    <row r="3" spans="2:8">
      <c r="E3" s="2"/>
    </row>
    <row r="4" spans="2:8">
      <c r="B4" s="1" t="s">
        <v>0</v>
      </c>
      <c r="C4" s="9">
        <v>46.011378999999998</v>
      </c>
      <c r="D4" s="12"/>
      <c r="G4" s="1" t="s">
        <v>0</v>
      </c>
      <c r="H4" s="13">
        <v>49.489687547186001</v>
      </c>
    </row>
    <row r="5" spans="2:8">
      <c r="B5" s="1" t="s">
        <v>1</v>
      </c>
      <c r="C5" s="9">
        <v>136.08000000000001</v>
      </c>
      <c r="D5" s="12"/>
      <c r="G5" s="1" t="s">
        <v>1</v>
      </c>
      <c r="H5" s="9">
        <v>136.08000000000001</v>
      </c>
    </row>
    <row r="6" spans="2:8">
      <c r="C6" s="5"/>
      <c r="D6" s="5"/>
    </row>
    <row r="7" spans="2:8">
      <c r="B7" s="1" t="s">
        <v>2</v>
      </c>
      <c r="C7" s="8">
        <f>C5/C4</f>
        <v>2.9575292668363629</v>
      </c>
      <c r="D7" s="8"/>
      <c r="G7" s="1" t="s">
        <v>11</v>
      </c>
      <c r="H7">
        <f>H4/H5</f>
        <v>0.36368083147549968</v>
      </c>
    </row>
    <row r="8" spans="2:8">
      <c r="C8" s="5"/>
      <c r="D8" s="5"/>
    </row>
    <row r="9" spans="2:8">
      <c r="B9" s="1" t="s">
        <v>3</v>
      </c>
      <c r="C9" s="6">
        <v>140000</v>
      </c>
      <c r="D9" s="6"/>
      <c r="G9" s="1" t="s">
        <v>12</v>
      </c>
      <c r="H9" s="3">
        <v>1350000</v>
      </c>
    </row>
    <row r="10" spans="2:8">
      <c r="B10" s="1" t="s">
        <v>4</v>
      </c>
      <c r="C10" s="7">
        <f>C9*C7</f>
        <v>414054.0973570908</v>
      </c>
      <c r="D10" s="7"/>
      <c r="G10" s="1" t="s">
        <v>3</v>
      </c>
      <c r="H10" s="4">
        <f>H9*H7</f>
        <v>490969.12249192456</v>
      </c>
    </row>
    <row r="11" spans="2:8" ht="6.75" customHeight="1"/>
    <row r="12" spans="2:8">
      <c r="B12" s="1" t="s">
        <v>5</v>
      </c>
      <c r="C12" s="3">
        <f>1350000*0.8</f>
        <v>1080000</v>
      </c>
      <c r="D12" s="3"/>
    </row>
    <row r="13" spans="2:8" ht="3.75" customHeight="1"/>
    <row r="14" spans="2:8">
      <c r="B14" s="1" t="s">
        <v>8</v>
      </c>
      <c r="C14" s="4">
        <f>C12+C10</f>
        <v>1494054.0973570908</v>
      </c>
      <c r="D14" s="4"/>
    </row>
    <row r="15" spans="2:8" ht="7.5" customHeight="1"/>
    <row r="16" spans="2:8">
      <c r="B16" s="1" t="s">
        <v>6</v>
      </c>
      <c r="C16" s="3">
        <v>1750000</v>
      </c>
      <c r="D16" s="3"/>
    </row>
    <row r="17" spans="2:4" ht="7.5" customHeight="1">
      <c r="B17" s="1"/>
      <c r="C17" s="3"/>
      <c r="D17" s="3"/>
    </row>
    <row r="18" spans="2:4">
      <c r="B18" s="10" t="s">
        <v>7</v>
      </c>
      <c r="C18" s="4">
        <f>C16-C14</f>
        <v>255945.9026429092</v>
      </c>
      <c r="D18" s="4"/>
    </row>
    <row r="19" spans="2:4" ht="17.25">
      <c r="B19" s="11" t="s">
        <v>9</v>
      </c>
      <c r="C19" s="4">
        <f>C18*0.3</f>
        <v>76783.770792872761</v>
      </c>
      <c r="D19" s="4"/>
    </row>
  </sheetData>
  <mergeCells count="2">
    <mergeCell ref="B2:C2"/>
    <mergeCell ref="G2:H2"/>
  </mergeCells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2024-10-12T16:25:39Z</cp:lastPrinted>
  <dcterms:created xsi:type="dcterms:W3CDTF">2024-10-12T16:11:07Z</dcterms:created>
  <dcterms:modified xsi:type="dcterms:W3CDTF">2024-10-12T16:35:04Z</dcterms:modified>
</cp:coreProperties>
</file>