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 L E N A\Desktop\MAESTRIA EN VALUACION\ANALISIS DE COSTOS\SEMANA 02\"/>
    </mc:Choice>
  </mc:AlternateContent>
  <xr:revisionPtr revIDLastSave="0" documentId="8_{B20AA42C-B037-45D3-B9FE-D7630DE27ABB}" xr6:coauthVersionLast="47" xr6:coauthVersionMax="47" xr10:uidLastSave="{00000000-0000-0000-0000-000000000000}"/>
  <bookViews>
    <workbookView xWindow="-120" yWindow="-120" windowWidth="20730" windowHeight="11310" activeTab="1" xr2:uid="{137C13B8-9D82-4C12-81FC-4F48AD45C2DC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" l="1"/>
  <c r="C12" i="2" s="1"/>
  <c r="C15" i="1"/>
  <c r="C17" i="1" s="1"/>
  <c r="C21" i="1" s="1"/>
  <c r="C22" i="1" s="1"/>
  <c r="C9" i="1"/>
  <c r="C12" i="1" s="1"/>
</calcChain>
</file>

<file path=xl/sharedStrings.xml><?xml version="1.0" encoding="utf-8"?>
<sst xmlns="http://schemas.openxmlformats.org/spreadsheetml/2006/main" count="19" uniqueCount="16">
  <si>
    <t>INPC inicial</t>
  </si>
  <si>
    <t>Factor actualización</t>
  </si>
  <si>
    <t>Precio compra</t>
  </si>
  <si>
    <t>Precio actualizado</t>
  </si>
  <si>
    <t>EJERCICIO 6 - ACTUALIZACIÓN DE VALORES</t>
  </si>
  <si>
    <t>Mejoras al 80%</t>
  </si>
  <si>
    <t>Valor de las mejoras</t>
  </si>
  <si>
    <t>Precio venta</t>
  </si>
  <si>
    <t>Utilidad</t>
  </si>
  <si>
    <t>ISR 30% aproximado</t>
  </si>
  <si>
    <t>Costo justificado al día de hoy</t>
  </si>
  <si>
    <t>EJERCICIO 7 - VALOR REFERIDO</t>
  </si>
  <si>
    <t>INPC final</t>
  </si>
  <si>
    <t>a Sep 2001</t>
  </si>
  <si>
    <t>Valor referido mejoras</t>
  </si>
  <si>
    <t>Valor actual mejoras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</si>
</sst>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0" fillId="0" borderId="1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F4E2-1058-440F-983F-C2BCAD952B00}">
  <dimension ref="B3:C22"/>
  <sheetViews>
    <sheetView workbookViewId="0">
      <selection activeCell="B9" sqref="B9:C22"/>
    </sheetView>
  </sheetViews>
  <sheetFormatPr baseColWidth="10" defaultRowHeight="15" x14ac:dyDescent="0.25"/>
  <cols>
    <col min="2" max="2" width="27.5703125" customWidth="1"/>
    <col min="3" max="3" width="15.140625" bestFit="1" customWidth="1"/>
  </cols>
  <sheetData>
    <row r="3" spans="2:3" x14ac:dyDescent="0.25">
      <c r="B3" s="3" t="s">
        <v>4</v>
      </c>
    </row>
    <row r="6" spans="2:3" x14ac:dyDescent="0.25">
      <c r="B6" t="s">
        <v>0</v>
      </c>
      <c r="C6">
        <v>46.011378999999998</v>
      </c>
    </row>
    <row r="7" spans="2:3" x14ac:dyDescent="0.25">
      <c r="B7" t="s">
        <v>0</v>
      </c>
      <c r="C7">
        <v>136.08000000000001</v>
      </c>
    </row>
    <row r="9" spans="2:3" x14ac:dyDescent="0.25">
      <c r="B9" t="s">
        <v>1</v>
      </c>
      <c r="C9">
        <f>C7/C6</f>
        <v>2.9575292668363629</v>
      </c>
    </row>
    <row r="11" spans="2:3" x14ac:dyDescent="0.25">
      <c r="B11" t="s">
        <v>2</v>
      </c>
      <c r="C11" s="1">
        <v>140000</v>
      </c>
    </row>
    <row r="12" spans="2:3" x14ac:dyDescent="0.25">
      <c r="B12" t="s">
        <v>3</v>
      </c>
      <c r="C12" s="2">
        <f>C11*C9</f>
        <v>414054.0973570908</v>
      </c>
    </row>
    <row r="14" spans="2:3" x14ac:dyDescent="0.25">
      <c r="B14" t="s">
        <v>6</v>
      </c>
      <c r="C14" s="1">
        <v>1350000</v>
      </c>
    </row>
    <row r="15" spans="2:3" x14ac:dyDescent="0.25">
      <c r="B15" t="s">
        <v>5</v>
      </c>
      <c r="C15" s="2">
        <f>C14*0.8</f>
        <v>1080000</v>
      </c>
    </row>
    <row r="16" spans="2:3" x14ac:dyDescent="0.25">
      <c r="C16" s="4"/>
    </row>
    <row r="17" spans="2:3" x14ac:dyDescent="0.25">
      <c r="B17" t="s">
        <v>10</v>
      </c>
      <c r="C17" s="2">
        <f>C15+C12</f>
        <v>1494054.0973570908</v>
      </c>
    </row>
    <row r="19" spans="2:3" x14ac:dyDescent="0.25">
      <c r="B19" t="s">
        <v>7</v>
      </c>
      <c r="C19" s="1">
        <v>1750000</v>
      </c>
    </row>
    <row r="20" spans="2:3" x14ac:dyDescent="0.25">
      <c r="C20" s="4"/>
    </row>
    <row r="21" spans="2:3" x14ac:dyDescent="0.25">
      <c r="B21" t="s">
        <v>8</v>
      </c>
      <c r="C21" s="2">
        <f>C19-C17</f>
        <v>255945.9026429092</v>
      </c>
    </row>
    <row r="22" spans="2:3" x14ac:dyDescent="0.25">
      <c r="B22" t="s">
        <v>9</v>
      </c>
      <c r="C22" s="2">
        <f>C21*0.3</f>
        <v>76783.770792872761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7ADA-FF34-411E-B477-D7DC99BCA7A4}">
  <dimension ref="B3:E12"/>
  <sheetViews>
    <sheetView tabSelected="1" workbookViewId="0">
      <selection activeCell="E12" sqref="E12"/>
    </sheetView>
  </sheetViews>
  <sheetFormatPr baseColWidth="10" defaultRowHeight="15" x14ac:dyDescent="0.25"/>
  <cols>
    <col min="2" max="2" width="29.140625" customWidth="1"/>
    <col min="3" max="3" width="17.28515625" customWidth="1"/>
  </cols>
  <sheetData>
    <row r="3" spans="2:5" x14ac:dyDescent="0.25">
      <c r="B3" s="3" t="s">
        <v>11</v>
      </c>
    </row>
    <row r="6" spans="2:5" x14ac:dyDescent="0.25">
      <c r="B6" t="s">
        <v>0</v>
      </c>
      <c r="C6">
        <v>49.489688000000001</v>
      </c>
    </row>
    <row r="7" spans="2:5" x14ac:dyDescent="0.25">
      <c r="B7" t="s">
        <v>12</v>
      </c>
      <c r="C7">
        <v>136.08000000000001</v>
      </c>
    </row>
    <row r="9" spans="2:5" x14ac:dyDescent="0.25">
      <c r="B9" t="s">
        <v>1</v>
      </c>
      <c r="C9">
        <f>C6/C7</f>
        <v>0.36368083480305702</v>
      </c>
    </row>
    <row r="11" spans="2:5" x14ac:dyDescent="0.25">
      <c r="B11" t="s">
        <v>15</v>
      </c>
      <c r="C11" s="1">
        <v>1350000</v>
      </c>
    </row>
    <row r="12" spans="2:5" x14ac:dyDescent="0.25">
      <c r="B12" t="s">
        <v>14</v>
      </c>
      <c r="C12" s="2">
        <f>C9*C11</f>
        <v>490969.12698412698</v>
      </c>
      <c r="D12" t="s">
        <v>13</v>
      </c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L E N A</dc:creator>
  <cp:lastModifiedBy>E L E N A</cp:lastModifiedBy>
  <dcterms:created xsi:type="dcterms:W3CDTF">2024-10-12T16:10:56Z</dcterms:created>
  <dcterms:modified xsi:type="dcterms:W3CDTF">2024-10-12T16:36:55Z</dcterms:modified>
</cp:coreProperties>
</file>