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D:\MAESTRÍA EN VALUACIÓN\1 SEMESTRE\MÓDULO 3\EJERCICIOS\"/>
    </mc:Choice>
  </mc:AlternateContent>
  <xr:revisionPtr revIDLastSave="0" documentId="13_ncr:1_{25C48C6B-581A-4E97-81F9-0B6D29D2BB35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D14" i="1"/>
  <c r="D7" i="1"/>
  <c r="D11" i="1" s="1"/>
  <c r="D16" i="1" s="1"/>
</calcChain>
</file>

<file path=xl/sharedStrings.xml><?xml version="1.0" encoding="utf-8"?>
<sst xmlns="http://schemas.openxmlformats.org/spreadsheetml/2006/main" count="17" uniqueCount="17">
  <si>
    <t>Final</t>
  </si>
  <si>
    <t>Inicial</t>
  </si>
  <si>
    <t>INPC</t>
  </si>
  <si>
    <t>Factor de actualización</t>
  </si>
  <si>
    <t>NOTA</t>
  </si>
  <si>
    <t>Precio actualizado</t>
  </si>
  <si>
    <t>*El valor actual debe ser el factor más grande entre el más chico</t>
  </si>
  <si>
    <t>*Al valor pasado debe ser el factor más chico entre el más grande</t>
  </si>
  <si>
    <t>Mejoras al 80%</t>
  </si>
  <si>
    <t>Valor actual de las mejoras</t>
  </si>
  <si>
    <t xml:space="preserve">Total </t>
  </si>
  <si>
    <t>Precio de venta</t>
  </si>
  <si>
    <t>Utilidad</t>
  </si>
  <si>
    <t>Tasa del 30%</t>
  </si>
  <si>
    <t>AVALÚO DE MEJORAS</t>
  </si>
  <si>
    <t>Precio del inmueble 2000</t>
  </si>
  <si>
    <t>*Se toma el mes anterior a la venta, por ejemplo se compró en junio y se toma el INPC de mayo del mismo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</si>
</sst>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6" formatCode="0.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2" borderId="2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0" fillId="5" borderId="3" xfId="0" applyFill="1" applyBorder="1"/>
    <xf numFmtId="0" fontId="0" fillId="5" borderId="5" xfId="0" applyFill="1" applyBorder="1"/>
    <xf numFmtId="0" fontId="0" fillId="5" borderId="8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44" fontId="0" fillId="5" borderId="4" xfId="1" applyFont="1" applyFill="1" applyBorder="1" applyAlignment="1">
      <alignment horizontal="center" vertical="center"/>
    </xf>
    <xf numFmtId="44" fontId="0" fillId="5" borderId="4" xfId="0" applyNumberForma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44" fontId="0" fillId="7" borderId="4" xfId="1" applyFont="1" applyFill="1" applyBorder="1" applyAlignment="1">
      <alignment horizontal="center" vertical="center"/>
    </xf>
    <xf numFmtId="44" fontId="0" fillId="6" borderId="4" xfId="0" applyNumberFormat="1" applyFill="1" applyBorder="1" applyAlignment="1">
      <alignment horizontal="center" vertical="center"/>
    </xf>
    <xf numFmtId="9" fontId="0" fillId="8" borderId="8" xfId="0" applyNumberFormat="1" applyFill="1" applyBorder="1" applyAlignment="1">
      <alignment horizontal="center" vertical="center"/>
    </xf>
    <xf numFmtId="44" fontId="0" fillId="8" borderId="4" xfId="0" applyNumberForma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2"/>
  <sheetViews>
    <sheetView tabSelected="1" workbookViewId="0">
      <selection activeCell="E10" sqref="E10"/>
    </sheetView>
  </sheetViews>
  <sheetFormatPr baseColWidth="10" defaultColWidth="8.88671875" defaultRowHeight="14.4" x14ac:dyDescent="0.3"/>
  <cols>
    <col min="3" max="3" width="23.109375" style="1" bestFit="1" customWidth="1"/>
    <col min="4" max="4" width="20.6640625" style="1" customWidth="1"/>
    <col min="5" max="5" width="21.6640625" style="1" customWidth="1"/>
    <col min="6" max="6" width="8.88671875" style="1"/>
    <col min="7" max="7" width="57.21875" style="1" bestFit="1" customWidth="1"/>
  </cols>
  <sheetData>
    <row r="2" spans="2:7" ht="15" thickBot="1" x14ac:dyDescent="0.35"/>
    <row r="3" spans="2:7" ht="15" thickBot="1" x14ac:dyDescent="0.35">
      <c r="B3" s="9" t="s">
        <v>14</v>
      </c>
      <c r="C3" s="10"/>
      <c r="D3" s="11"/>
    </row>
    <row r="4" spans="2:7" x14ac:dyDescent="0.3">
      <c r="B4" s="7" t="s">
        <v>2</v>
      </c>
      <c r="C4" s="2" t="s">
        <v>1</v>
      </c>
      <c r="D4" s="4">
        <v>46.011378999999998</v>
      </c>
      <c r="F4" t="s">
        <v>4</v>
      </c>
      <c r="G4" s="1" t="s">
        <v>6</v>
      </c>
    </row>
    <row r="5" spans="2:7" ht="15" thickBot="1" x14ac:dyDescent="0.35">
      <c r="B5" s="8"/>
      <c r="C5" s="5" t="s">
        <v>0</v>
      </c>
      <c r="D5" s="6">
        <v>136.08000000000001</v>
      </c>
      <c r="G5" s="1" t="s">
        <v>7</v>
      </c>
    </row>
    <row r="6" spans="2:7" x14ac:dyDescent="0.3">
      <c r="B6" s="12"/>
      <c r="C6" s="14"/>
      <c r="D6" s="15"/>
    </row>
    <row r="7" spans="2:7" x14ac:dyDescent="0.3">
      <c r="B7" s="12"/>
      <c r="C7" s="20" t="s">
        <v>3</v>
      </c>
      <c r="D7" s="21">
        <f>D5/D4</f>
        <v>2.9575292668363629</v>
      </c>
    </row>
    <row r="8" spans="2:7" x14ac:dyDescent="0.3">
      <c r="B8" s="12"/>
      <c r="C8" s="14"/>
      <c r="D8" s="15"/>
    </row>
    <row r="9" spans="2:7" x14ac:dyDescent="0.3">
      <c r="B9" s="12"/>
      <c r="C9" s="22" t="s">
        <v>15</v>
      </c>
      <c r="D9" s="23">
        <v>140000</v>
      </c>
      <c r="G9" s="3" t="s">
        <v>16</v>
      </c>
    </row>
    <row r="10" spans="2:7" x14ac:dyDescent="0.3">
      <c r="B10" s="12"/>
      <c r="C10" s="14"/>
      <c r="D10" s="16"/>
      <c r="G10" s="3"/>
    </row>
    <row r="11" spans="2:7" x14ac:dyDescent="0.3">
      <c r="B11" s="12"/>
      <c r="C11" s="20" t="s">
        <v>5</v>
      </c>
      <c r="D11" s="24">
        <f>D9*D7</f>
        <v>414054.0973570908</v>
      </c>
    </row>
    <row r="12" spans="2:7" x14ac:dyDescent="0.3">
      <c r="B12" s="12"/>
      <c r="C12" s="14"/>
      <c r="D12" s="17"/>
    </row>
    <row r="13" spans="2:7" x14ac:dyDescent="0.3">
      <c r="B13" s="12"/>
      <c r="C13" s="22" t="s">
        <v>9</v>
      </c>
      <c r="D13" s="23">
        <v>1350000</v>
      </c>
    </row>
    <row r="14" spans="2:7" x14ac:dyDescent="0.3">
      <c r="B14" s="12"/>
      <c r="C14" s="20" t="s">
        <v>8</v>
      </c>
      <c r="D14" s="24">
        <f>D13*0.8</f>
        <v>1080000</v>
      </c>
    </row>
    <row r="15" spans="2:7" x14ac:dyDescent="0.3">
      <c r="B15" s="12"/>
      <c r="C15" s="14"/>
      <c r="D15" s="17"/>
    </row>
    <row r="16" spans="2:7" x14ac:dyDescent="0.3">
      <c r="B16" s="12"/>
      <c r="C16" s="27" t="s">
        <v>10</v>
      </c>
      <c r="D16" s="26">
        <f>D11+D14</f>
        <v>1494054.0973570908</v>
      </c>
    </row>
    <row r="17" spans="2:4" x14ac:dyDescent="0.3">
      <c r="B17" s="12"/>
      <c r="C17" s="14"/>
      <c r="D17" s="15"/>
    </row>
    <row r="18" spans="2:4" x14ac:dyDescent="0.3">
      <c r="B18" s="12"/>
      <c r="C18" s="22" t="s">
        <v>11</v>
      </c>
      <c r="D18" s="23">
        <v>1750000</v>
      </c>
    </row>
    <row r="19" spans="2:4" x14ac:dyDescent="0.3">
      <c r="B19" s="12"/>
      <c r="C19" s="14"/>
      <c r="D19" s="15"/>
    </row>
    <row r="20" spans="2:4" x14ac:dyDescent="0.3">
      <c r="B20" s="12"/>
      <c r="C20" s="20" t="s">
        <v>12</v>
      </c>
      <c r="D20" s="24">
        <f>D18-D16</f>
        <v>255945.9026429092</v>
      </c>
    </row>
    <row r="21" spans="2:4" x14ac:dyDescent="0.3">
      <c r="B21" s="12"/>
      <c r="C21" s="25" t="s">
        <v>13</v>
      </c>
      <c r="D21" s="26">
        <f>D20*0.3</f>
        <v>76783.770792872761</v>
      </c>
    </row>
    <row r="22" spans="2:4" ht="15" thickBot="1" x14ac:dyDescent="0.35">
      <c r="B22" s="13"/>
      <c r="C22" s="18"/>
      <c r="D22" s="19"/>
    </row>
  </sheetData>
  <mergeCells count="3">
    <mergeCell ref="B4:B5"/>
    <mergeCell ref="B3:D3"/>
    <mergeCell ref="G9:G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MTZ</dc:creator>
  <cp:lastModifiedBy>Paulina MTZ</cp:lastModifiedBy>
  <dcterms:created xsi:type="dcterms:W3CDTF">2015-06-05T18:19:34Z</dcterms:created>
  <dcterms:modified xsi:type="dcterms:W3CDTF">2024-10-12T16:29:25Z</dcterms:modified>
</cp:coreProperties>
</file>