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o\OneDrive\Documentos\COSTOS DE LA CONSTRUCCION\"/>
    </mc:Choice>
  </mc:AlternateContent>
  <xr:revisionPtr revIDLastSave="0" documentId="13_ncr:1_{62979A53-3CF8-4D31-A32C-DE4443C289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H27" i="1"/>
  <c r="G30" i="1" s="1"/>
  <c r="F33" i="1" s="1"/>
  <c r="F37" i="1" s="1"/>
  <c r="F38" i="1" s="1"/>
</calcChain>
</file>

<file path=xl/sharedStrings.xml><?xml version="1.0" encoding="utf-8"?>
<sst xmlns="http://schemas.openxmlformats.org/spreadsheetml/2006/main" count="13" uniqueCount="13">
  <si>
    <t>INPC INICIAL</t>
  </si>
  <si>
    <t>INPC FINAL</t>
  </si>
  <si>
    <t>FACTOR DE ACTUALIZACION</t>
  </si>
  <si>
    <t>PRECIO</t>
  </si>
  <si>
    <t>PRECIO ATUALIZADO</t>
  </si>
  <si>
    <t>VALOR DE MEJORAS (80%)</t>
  </si>
  <si>
    <t>COSTO TOTAL</t>
  </si>
  <si>
    <t>PRECIO DE VENTA</t>
  </si>
  <si>
    <t>UTILIDAD</t>
  </si>
  <si>
    <t>ISR (30%)</t>
  </si>
  <si>
    <t>INDICE NACIONAL DE PRECIOS AL CONSUMIDOR</t>
  </si>
  <si>
    <t>NOTA: SE TOMA EN CUENTA EL MES ANTERIOIR</t>
  </si>
  <si>
    <t xml:space="preserve"> DEL MES QUE SE HIZO LA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</si>
</sst>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396240</xdr:colOff>
      <xdr:row>3</xdr:row>
      <xdr:rowOff>83820</xdr:rowOff>
    </xdr:from>
    <xdr:to>
      <xdr:col>12</xdr:col>
      <xdr:colOff>229225</xdr:colOff>
      <xdr:row>21</xdr:row>
      <xdr:rowOff>84105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5B2C38-9624-2FD2-7A09-42FE3A87B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440" y="632460"/>
          <a:ext cx="7209145" cy="32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9:O38"/>
  <sheetViews>
    <sheetView tabSelected="1" topLeftCell="B18" zoomScaleNormal="100" workbookViewId="0">
      <selection activeCell="O20" sqref="O20"/>
    </sheetView>
  </sheetViews>
  <sheetFormatPr baseColWidth="10" defaultColWidth="8.88671875" defaultRowHeight="14.4" x14ac:dyDescent="0.3"/>
  <cols>
    <col min="5" max="5" width="16.77734375" customWidth="1"/>
    <col min="6" max="6" width="14.77734375" customWidth="1"/>
    <col min="7" max="7" width="13.77734375" bestFit="1" customWidth="1"/>
  </cols>
  <sheetData>
    <row r="9" spans="15:15" x14ac:dyDescent="0.3">
      <c r="O9" s="4" t="s">
        <v>11</v>
      </c>
    </row>
    <row r="10" spans="15:15" x14ac:dyDescent="0.3">
      <c r="O10" s="4" t="s">
        <v>12</v>
      </c>
    </row>
    <row r="23" spans="4:8" x14ac:dyDescent="0.3">
      <c r="D23" t="s">
        <v>10</v>
      </c>
    </row>
    <row r="24" spans="4:8" x14ac:dyDescent="0.3">
      <c r="E24" t="s">
        <v>0</v>
      </c>
      <c r="G24">
        <v>46.011378999999998</v>
      </c>
    </row>
    <row r="25" spans="4:8" x14ac:dyDescent="0.3">
      <c r="E25" t="s">
        <v>1</v>
      </c>
      <c r="G25">
        <v>136.08000000000001</v>
      </c>
    </row>
    <row r="27" spans="4:8" x14ac:dyDescent="0.3">
      <c r="E27" t="s">
        <v>2</v>
      </c>
      <c r="H27">
        <f>+G25/G24</f>
        <v>2.9575292668363629</v>
      </c>
    </row>
    <row r="29" spans="4:8" x14ac:dyDescent="0.3">
      <c r="E29" t="s">
        <v>3</v>
      </c>
      <c r="F29" s="1">
        <v>140000</v>
      </c>
    </row>
    <row r="30" spans="4:8" x14ac:dyDescent="0.3">
      <c r="E30" t="s">
        <v>4</v>
      </c>
      <c r="G30" s="1">
        <f>+F29*H27</f>
        <v>414054.0973570908</v>
      </c>
    </row>
    <row r="31" spans="4:8" x14ac:dyDescent="0.3">
      <c r="E31" t="s">
        <v>5</v>
      </c>
      <c r="G31" s="1">
        <f>1350000*0.8</f>
        <v>1080000</v>
      </c>
    </row>
    <row r="33" spans="5:6" x14ac:dyDescent="0.3">
      <c r="E33" t="s">
        <v>6</v>
      </c>
      <c r="F33" s="2">
        <f>+G31+G30</f>
        <v>1494054.0973570908</v>
      </c>
    </row>
    <row r="35" spans="5:6" x14ac:dyDescent="0.3">
      <c r="E35" t="s">
        <v>7</v>
      </c>
      <c r="F35" s="1">
        <v>1750000</v>
      </c>
    </row>
    <row r="37" spans="5:6" x14ac:dyDescent="0.3">
      <c r="E37" t="s">
        <v>8</v>
      </c>
      <c r="F37" s="2">
        <f>+F35-F33</f>
        <v>255945.9026429092</v>
      </c>
    </row>
    <row r="38" spans="5:6" x14ac:dyDescent="0.3">
      <c r="E38" s="3" t="s">
        <v>9</v>
      </c>
      <c r="F38" s="1">
        <f>+F37*0.3</f>
        <v>76783.770792872761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Salvador Amezquita Aguiñaga</cp:lastModifiedBy>
  <dcterms:created xsi:type="dcterms:W3CDTF">2015-06-05T18:19:34Z</dcterms:created>
  <dcterms:modified xsi:type="dcterms:W3CDTF">2024-10-12T16:25:32Z</dcterms:modified>
</cp:coreProperties>
</file>