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Ing Serrano\1.MAESTRIA UAA\1ER SEMESTRE\3.INGENIERIA DE COSTOS\EJERCICIOS SEMANA 2\"/>
    </mc:Choice>
  </mc:AlternateContent>
  <xr:revisionPtr revIDLastSave="0" documentId="13_ncr:1_{785A7563-C94C-461D-AD72-EC0188EBED3F}" xr6:coauthVersionLast="47" xr6:coauthVersionMax="47" xr10:uidLastSave="{00000000-0000-0000-0000-000000000000}"/>
  <bookViews>
    <workbookView xWindow="-108" yWindow="-108" windowWidth="23256" windowHeight="13176" xr2:uid="{E630A61F-4F7D-45DE-A9D7-17061B7DC2A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D13" i="1"/>
  <c r="B8" i="1"/>
  <c r="B11" i="1" s="1"/>
  <c r="B16" i="1" s="1"/>
  <c r="B17" i="1" s="1"/>
</calcChain>
</file>

<file path=xl/sharedStrings.xml><?xml version="1.0" encoding="utf-8"?>
<sst xmlns="http://schemas.openxmlformats.org/spreadsheetml/2006/main" count="18" uniqueCount="18">
  <si>
    <t>Valor actual de las mejoras: $1,350,000</t>
  </si>
  <si>
    <t>El Inmueble se compró en Junio de 2000 en $140,000</t>
  </si>
  <si>
    <t>La venta se está haciendo en $1,750,000</t>
  </si>
  <si>
    <t>INPC JUNIO 2000</t>
  </si>
  <si>
    <t>INPC SEP 2024</t>
  </si>
  <si>
    <t>FACTOR DE ACTUALIZACION</t>
  </si>
  <si>
    <t>*SE CONSIDERA EL FACTOR DEL MES ANTERIOR A LA COMPRA</t>
  </si>
  <si>
    <t>PRECIO JUNIO 2000</t>
  </si>
  <si>
    <t>PRECIO ACTUALIZACION</t>
  </si>
  <si>
    <t>MEJORAS VALOR ACTUAL</t>
  </si>
  <si>
    <t>PRECIO VENTA ACTUAL</t>
  </si>
  <si>
    <t>UTILIDAD DE VENTA</t>
  </si>
  <si>
    <t>ISR</t>
  </si>
  <si>
    <t>MEJORAS 80%</t>
  </si>
  <si>
    <t>*PRECIO VENTA - PRECIO ACTUALIZADO DE COMPRA - 80% VALOR MEJORAS</t>
  </si>
  <si>
    <t>30% DE LA UTILIDAD</t>
  </si>
  <si>
    <t>EJERCICIO DE ACTUALIZACION DE VALOR - CALCULO DEL ISR</t>
  </si>
  <si>
    <t>COSTO JUSTIFICADO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</si>
</sst>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00000"/>
    <numFmt numFmtId="169" formatCode="&quot;$&quot;#,##0.00"/>
  </numFmts>
  <fonts count="5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168" fontId="3" fillId="0" borderId="0" xfId="0" applyNumberFormat="1" applyFont="1"/>
    <xf numFmtId="169" fontId="3" fillId="0" borderId="0" xfId="0" applyNumberFormat="1" applyFont="1"/>
    <xf numFmtId="169" fontId="2" fillId="0" borderId="0" xfId="0" applyNumberFormat="1" applyFont="1"/>
    <xf numFmtId="0" fontId="2" fillId="2" borderId="0" xfId="0" applyFont="1" applyFill="1"/>
    <xf numFmtId="169" fontId="2" fillId="2" borderId="0" xfId="0" applyNumberFormat="1" applyFont="1" applyFill="1"/>
    <xf numFmtId="0" fontId="2" fillId="3" borderId="0" xfId="0" applyFont="1" applyFill="1"/>
    <xf numFmtId="169" fontId="2" fillId="3" borderId="0" xfId="0" applyNumberFormat="1" applyFont="1" applyFill="1"/>
    <xf numFmtId="0" fontId="2" fillId="4" borderId="0" xfId="0" applyFont="1" applyFill="1"/>
    <xf numFmtId="169" fontId="2" fillId="4" borderId="0" xfId="0" applyNumberFormat="1" applyFont="1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3E877-23BA-42BF-A669-C8D0ADCDC463}">
  <dimension ref="A1:D22"/>
  <sheetViews>
    <sheetView tabSelected="1" workbookViewId="0">
      <selection activeCell="B17" sqref="B17"/>
    </sheetView>
  </sheetViews>
  <sheetFormatPr baseColWidth="10" defaultRowHeight="13.8" x14ac:dyDescent="0.3"/>
  <cols>
    <col min="1" max="1" width="26.6640625" style="2" customWidth="1"/>
    <col min="2" max="2" width="14" style="2" customWidth="1"/>
    <col min="3" max="3" width="11.5546875" style="2"/>
    <col min="4" max="4" width="12.33203125" style="2" bestFit="1" customWidth="1"/>
    <col min="5" max="16384" width="11.5546875" style="2"/>
  </cols>
  <sheetData>
    <row r="1" spans="1:4" x14ac:dyDescent="0.3">
      <c r="A1" s="12" t="s">
        <v>16</v>
      </c>
    </row>
    <row r="2" spans="1:4" x14ac:dyDescent="0.3">
      <c r="A2" s="1" t="s">
        <v>0</v>
      </c>
    </row>
    <row r="3" spans="1:4" x14ac:dyDescent="0.3">
      <c r="A3" s="1" t="s">
        <v>1</v>
      </c>
    </row>
    <row r="4" spans="1:4" x14ac:dyDescent="0.3">
      <c r="A4" s="1" t="s">
        <v>2</v>
      </c>
    </row>
    <row r="6" spans="1:4" x14ac:dyDescent="0.3">
      <c r="A6" s="1" t="s">
        <v>3</v>
      </c>
      <c r="B6" s="3">
        <v>46.011378999999998</v>
      </c>
      <c r="C6" s="2" t="s">
        <v>6</v>
      </c>
    </row>
    <row r="7" spans="1:4" x14ac:dyDescent="0.3">
      <c r="A7" s="1" t="s">
        <v>4</v>
      </c>
      <c r="B7" s="3">
        <v>136.08000000000001</v>
      </c>
    </row>
    <row r="8" spans="1:4" x14ac:dyDescent="0.3">
      <c r="A8" s="1" t="s">
        <v>5</v>
      </c>
      <c r="B8" s="3">
        <f>B7/B6</f>
        <v>2.9575292668363629</v>
      </c>
    </row>
    <row r="9" spans="1:4" x14ac:dyDescent="0.3">
      <c r="B9" s="3"/>
    </row>
    <row r="10" spans="1:4" x14ac:dyDescent="0.3">
      <c r="A10" s="1" t="s">
        <v>7</v>
      </c>
      <c r="B10" s="4">
        <v>140000</v>
      </c>
    </row>
    <row r="11" spans="1:4" ht="13.2" customHeight="1" x14ac:dyDescent="0.3">
      <c r="A11" s="1" t="s">
        <v>8</v>
      </c>
      <c r="B11" s="5">
        <f>B10*B8</f>
        <v>414054.0973570908</v>
      </c>
    </row>
    <row r="12" spans="1:4" x14ac:dyDescent="0.3">
      <c r="A12" s="2" t="s">
        <v>10</v>
      </c>
      <c r="B12" s="5">
        <v>1750000</v>
      </c>
    </row>
    <row r="13" spans="1:4" x14ac:dyDescent="0.3">
      <c r="A13" s="2" t="s">
        <v>9</v>
      </c>
      <c r="B13" s="5">
        <v>1350000</v>
      </c>
      <c r="C13" s="10" t="s">
        <v>13</v>
      </c>
      <c r="D13" s="11">
        <f>B13*0.8</f>
        <v>1080000</v>
      </c>
    </row>
    <row r="14" spans="1:4" x14ac:dyDescent="0.3">
      <c r="A14" s="2" t="s">
        <v>17</v>
      </c>
      <c r="B14" s="5">
        <f>D13+B11</f>
        <v>1494054.0973570908</v>
      </c>
    </row>
    <row r="15" spans="1:4" x14ac:dyDescent="0.3">
      <c r="B15" s="5"/>
    </row>
    <row r="16" spans="1:4" x14ac:dyDescent="0.3">
      <c r="A16" s="8" t="s">
        <v>11</v>
      </c>
      <c r="B16" s="9">
        <f>B12-B11-(B13*0.8)</f>
        <v>255945.9026429092</v>
      </c>
      <c r="C16" s="2" t="s">
        <v>14</v>
      </c>
    </row>
    <row r="17" spans="1:3" x14ac:dyDescent="0.3">
      <c r="A17" s="6" t="s">
        <v>12</v>
      </c>
      <c r="B17" s="7">
        <f>B16*0.3</f>
        <v>76783.770792872761</v>
      </c>
      <c r="C17" s="2" t="s">
        <v>15</v>
      </c>
    </row>
    <row r="18" spans="1:3" x14ac:dyDescent="0.3">
      <c r="B18" s="5"/>
    </row>
    <row r="19" spans="1:3" x14ac:dyDescent="0.3">
      <c r="B19" s="5"/>
    </row>
    <row r="20" spans="1:3" x14ac:dyDescent="0.3">
      <c r="B20" s="5"/>
    </row>
    <row r="21" spans="1:3" x14ac:dyDescent="0.3">
      <c r="B21" s="5"/>
    </row>
    <row r="22" spans="1:3" x14ac:dyDescent="0.3">
      <c r="B2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Serrano Macias</dc:creator>
  <cp:lastModifiedBy>Juan Carlos Serrano Macias</cp:lastModifiedBy>
  <dcterms:created xsi:type="dcterms:W3CDTF">2024-10-12T16:08:44Z</dcterms:created>
  <dcterms:modified xsi:type="dcterms:W3CDTF">2024-10-12T16:25:50Z</dcterms:modified>
</cp:coreProperties>
</file>