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ucedo\Documents\Maestria\Ingenieria de Costos\"/>
    </mc:Choice>
  </mc:AlternateContent>
  <xr:revisionPtr revIDLastSave="0" documentId="8_{1EFB0095-E2D4-4FA8-8A8D-231B2FFA9385}" xr6:coauthVersionLast="47" xr6:coauthVersionMax="47" xr10:uidLastSave="{00000000-0000-0000-0000-000000000000}"/>
  <bookViews>
    <workbookView xWindow="-120" yWindow="-120" windowWidth="20730" windowHeight="11160" xr2:uid="{1B4EDDAD-8157-4708-9620-D94DC8BB8F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6" i="1"/>
  <c r="C9" i="1" s="1"/>
  <c r="C12" i="1" l="1"/>
  <c r="C16" i="1" s="1"/>
  <c r="C17" i="1" s="1"/>
</calcChain>
</file>

<file path=xl/sharedStrings.xml><?xml version="1.0" encoding="utf-8"?>
<sst xmlns="http://schemas.openxmlformats.org/spreadsheetml/2006/main" count="12" uniqueCount="12">
  <si>
    <t>INPC INICIAL</t>
  </si>
  <si>
    <t>INPC FINAL</t>
  </si>
  <si>
    <t>Valor de compra</t>
  </si>
  <si>
    <t>Precio actualizado</t>
  </si>
  <si>
    <t>Mejoras al 80%</t>
  </si>
  <si>
    <t>Precio de venta</t>
  </si>
  <si>
    <t>Avaluo de mejoras</t>
  </si>
  <si>
    <t>Utilidad</t>
  </si>
  <si>
    <t>Aproximado ISR 30%</t>
  </si>
  <si>
    <t>Costo justificado</t>
  </si>
  <si>
    <t>Factor de actualización</t>
  </si>
  <si>
    <t>Ejercicio 6: Actualización de 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</si>
</sst>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70" formatCode="0.00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Book Antiqua"/>
      <family val="1"/>
    </font>
    <font>
      <b/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4" fontId="2" fillId="0" borderId="0" xfId="0" applyNumberFormat="1" applyFont="1"/>
    <xf numFmtId="44" fontId="2" fillId="0" borderId="0" xfId="1" applyFont="1"/>
    <xf numFmtId="44" fontId="2" fillId="0" borderId="0" xfId="0" applyNumberFormat="1" applyFont="1"/>
    <xf numFmtId="9" fontId="2" fillId="0" borderId="0" xfId="0" applyNumberFormat="1" applyFont="1"/>
    <xf numFmtId="170" fontId="2" fillId="0" borderId="0" xfId="0" applyNumberFormat="1" applyFont="1"/>
    <xf numFmtId="0" fontId="3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D036-08D7-431E-91D0-ADF9C7759FF1}">
  <dimension ref="B1:D17"/>
  <sheetViews>
    <sheetView tabSelected="1" workbookViewId="0">
      <selection activeCell="I19" sqref="I19"/>
    </sheetView>
  </sheetViews>
  <sheetFormatPr baseColWidth="10" defaultRowHeight="16.5"/>
  <cols>
    <col min="1" max="1" width="11" style="1"/>
    <col min="2" max="2" width="20.375" style="1" bestFit="1" customWidth="1"/>
    <col min="3" max="3" width="13.625" style="1" bestFit="1" customWidth="1"/>
    <col min="4" max="16384" width="11" style="1"/>
  </cols>
  <sheetData>
    <row r="1" spans="2:4" ht="30">
      <c r="B1" s="7" t="s">
        <v>11</v>
      </c>
    </row>
    <row r="3" spans="2:4">
      <c r="B3" s="1" t="s">
        <v>0</v>
      </c>
      <c r="C3" s="6">
        <v>46.011378999999998</v>
      </c>
      <c r="D3" s="2">
        <v>43971</v>
      </c>
    </row>
    <row r="4" spans="2:4">
      <c r="B4" s="1" t="s">
        <v>1</v>
      </c>
      <c r="C4" s="6">
        <v>136.01300000000001</v>
      </c>
      <c r="D4" s="2">
        <v>44044</v>
      </c>
    </row>
    <row r="6" spans="2:4">
      <c r="B6" s="1" t="s">
        <v>10</v>
      </c>
      <c r="C6" s="1">
        <f>C4/C3</f>
        <v>2.9560731053072766</v>
      </c>
    </row>
    <row r="8" spans="2:4">
      <c r="B8" s="1" t="s">
        <v>2</v>
      </c>
      <c r="C8" s="3">
        <v>140000</v>
      </c>
    </row>
    <row r="9" spans="2:4">
      <c r="B9" s="1" t="s">
        <v>3</v>
      </c>
      <c r="C9" s="3">
        <f>C8*C6</f>
        <v>413850.23474301875</v>
      </c>
    </row>
    <row r="10" spans="2:4">
      <c r="B10" s="1" t="s">
        <v>6</v>
      </c>
      <c r="C10" s="3">
        <v>1350000</v>
      </c>
    </row>
    <row r="11" spans="2:4">
      <c r="B11" s="1" t="s">
        <v>4</v>
      </c>
      <c r="C11" s="3">
        <f>C10*0.8</f>
        <v>1080000</v>
      </c>
    </row>
    <row r="12" spans="2:4">
      <c r="B12" s="1" t="s">
        <v>9</v>
      </c>
      <c r="C12" s="3">
        <f>C11+C9</f>
        <v>1493850.2347430186</v>
      </c>
    </row>
    <row r="13" spans="2:4">
      <c r="C13" s="3"/>
    </row>
    <row r="14" spans="2:4">
      <c r="B14" s="1" t="s">
        <v>5</v>
      </c>
      <c r="C14" s="3">
        <v>1750000</v>
      </c>
    </row>
    <row r="16" spans="2:4">
      <c r="B16" s="1" t="s">
        <v>7</v>
      </c>
      <c r="C16" s="4">
        <f>C14-C12</f>
        <v>256149.76525698137</v>
      </c>
    </row>
    <row r="17" spans="2:3">
      <c r="B17" s="5" t="s">
        <v>8</v>
      </c>
      <c r="C17" s="4">
        <f>C16*0.3</f>
        <v>76844.929577094401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ADRIAN SAUCEDO MARES</dc:creator>
  <cp:lastModifiedBy>JORGE ADRIAN SAUCEDO MARES</cp:lastModifiedBy>
  <dcterms:created xsi:type="dcterms:W3CDTF">2024-10-12T16:11:56Z</dcterms:created>
  <dcterms:modified xsi:type="dcterms:W3CDTF">2024-10-12T16:26:29Z</dcterms:modified>
</cp:coreProperties>
</file>