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6" i="1"/>
  <c r="D9" i="1" s="1"/>
  <c r="D13" i="1" l="1"/>
  <c r="D17" i="1" s="1"/>
  <c r="D18" i="1" s="1"/>
</calcChain>
</file>

<file path=xl/comments1.xml><?xml version="1.0" encoding="utf-8"?>
<comments xmlns="http://schemas.openxmlformats.org/spreadsheetml/2006/main">
  <authors>
    <author>ADMIN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INPC FINAL / INPC INICIAL
</t>
        </r>
      </text>
    </comment>
  </commentList>
</comments>
</file>

<file path=xl/sharedStrings.xml><?xml version="1.0" encoding="utf-8"?>
<sst xmlns="http://schemas.openxmlformats.org/spreadsheetml/2006/main" count="10" uniqueCount="10">
  <si>
    <t>INPC INICIAL</t>
  </si>
  <si>
    <t>INPC FINAL</t>
  </si>
  <si>
    <t>F ACTUALIZACION</t>
  </si>
  <si>
    <t>PRECIO ANTIGUO</t>
  </si>
  <si>
    <t>PRECIO ACTUAL</t>
  </si>
  <si>
    <t>MEJORAS AL 80%</t>
  </si>
  <si>
    <t>PRECIO VENTA</t>
  </si>
  <si>
    <t>UTILIDAD</t>
  </si>
  <si>
    <t>COSTO JUSTIFICADO</t>
  </si>
  <si>
    <t>ISR 30% APROX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</si>
</sst>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77" formatCode="0.00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E18"/>
  <sheetViews>
    <sheetView tabSelected="1" workbookViewId="0">
      <selection activeCell="C19" sqref="C19"/>
    </sheetView>
  </sheetViews>
  <sheetFormatPr baseColWidth="10" defaultRowHeight="15"/>
  <cols>
    <col min="1" max="1" width="3.28515625" customWidth="1"/>
    <col min="3" max="3" width="19" bestFit="1" customWidth="1"/>
    <col min="4" max="4" width="14.140625" bestFit="1" customWidth="1"/>
  </cols>
  <sheetData>
    <row r="1" spans="3:5" ht="8.25" customHeight="1"/>
    <row r="2" spans="3:5">
      <c r="E2" s="2"/>
    </row>
    <row r="3" spans="3:5">
      <c r="C3" s="1" t="s">
        <v>0</v>
      </c>
      <c r="D3" s="9">
        <v>46.011378999999998</v>
      </c>
    </row>
    <row r="4" spans="3:5">
      <c r="C4" s="1" t="s">
        <v>1</v>
      </c>
      <c r="D4" s="9">
        <v>136.08000000000001</v>
      </c>
    </row>
    <row r="5" spans="3:5">
      <c r="D5" s="5"/>
    </row>
    <row r="6" spans="3:5">
      <c r="C6" s="1" t="s">
        <v>2</v>
      </c>
      <c r="D6" s="8">
        <f>D4/D3</f>
        <v>2.9575292668363629</v>
      </c>
    </row>
    <row r="7" spans="3:5">
      <c r="D7" s="5"/>
    </row>
    <row r="8" spans="3:5">
      <c r="C8" s="1" t="s">
        <v>3</v>
      </c>
      <c r="D8" s="6">
        <v>140000</v>
      </c>
    </row>
    <row r="9" spans="3:5">
      <c r="C9" s="1" t="s">
        <v>4</v>
      </c>
      <c r="D9" s="7">
        <f>D8*D6</f>
        <v>414054.0973570908</v>
      </c>
    </row>
    <row r="10" spans="3:5" ht="6.75" customHeight="1"/>
    <row r="11" spans="3:5">
      <c r="C11" s="1" t="s">
        <v>5</v>
      </c>
      <c r="D11" s="3">
        <f>1350000*0.8</f>
        <v>1080000</v>
      </c>
    </row>
    <row r="12" spans="3:5" ht="3.75" customHeight="1"/>
    <row r="13" spans="3:5">
      <c r="C13" s="1" t="s">
        <v>8</v>
      </c>
      <c r="D13" s="4">
        <f>D11+D9</f>
        <v>1494054.0973570908</v>
      </c>
    </row>
    <row r="14" spans="3:5" ht="7.5" customHeight="1"/>
    <row r="15" spans="3:5">
      <c r="C15" s="1" t="s">
        <v>6</v>
      </c>
      <c r="D15" s="3">
        <v>1750000</v>
      </c>
    </row>
    <row r="16" spans="3:5" ht="7.5" customHeight="1">
      <c r="C16" s="1"/>
      <c r="D16" s="3"/>
    </row>
    <row r="17" spans="3:4">
      <c r="C17" s="10" t="s">
        <v>7</v>
      </c>
      <c r="D17" s="4">
        <f>D15-D13</f>
        <v>255945.9026429092</v>
      </c>
    </row>
    <row r="18" spans="3:4" ht="17.25">
      <c r="C18" s="11" t="s">
        <v>9</v>
      </c>
      <c r="D18" s="4">
        <f>D17*0.3</f>
        <v>76783.770792872761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2024-10-12T16:25:39Z</cp:lastPrinted>
  <dcterms:created xsi:type="dcterms:W3CDTF">2024-10-12T16:11:07Z</dcterms:created>
  <dcterms:modified xsi:type="dcterms:W3CDTF">2024-10-12T16:26:07Z</dcterms:modified>
</cp:coreProperties>
</file>