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25_10_24 VIERNES\"/>
    </mc:Choice>
  </mc:AlternateContent>
  <xr:revisionPtr revIDLastSave="0" documentId="13_ncr:1_{F93E329C-A819-4945-B0C0-740981691598}" xr6:coauthVersionLast="47" xr6:coauthVersionMax="47" xr10:uidLastSave="{00000000-0000-0000-0000-000000000000}"/>
  <bookViews>
    <workbookView xWindow="-108" yWindow="-108" windowWidth="23256" windowHeight="12720" xr2:uid="{0188A422-57CA-485D-A7AB-EA0BFC169A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B12" i="1"/>
  <c r="B11" i="1"/>
  <c r="B9" i="1"/>
  <c r="E9" i="1" s="1"/>
  <c r="B8" i="1"/>
  <c r="E8" i="1"/>
  <c r="E10" i="1"/>
  <c r="E11" i="1"/>
  <c r="E12" i="1"/>
  <c r="E13" i="1"/>
  <c r="E14" i="1"/>
  <c r="E7" i="1"/>
  <c r="D8" i="1"/>
  <c r="D11" i="1"/>
  <c r="D10" i="1"/>
  <c r="D9" i="1"/>
  <c r="B3" i="1"/>
  <c r="D7" i="1" s="1"/>
  <c r="D12" i="1" l="1"/>
  <c r="D13" i="1"/>
  <c r="D14" i="1"/>
</calcChain>
</file>

<file path=xl/sharedStrings.xml><?xml version="1.0" encoding="utf-8"?>
<sst xmlns="http://schemas.openxmlformats.org/spreadsheetml/2006/main" count="20" uniqueCount="19">
  <si>
    <t>COSTO DE LA CURA</t>
  </si>
  <si>
    <t>PARTIDA</t>
  </si>
  <si>
    <t>%</t>
  </si>
  <si>
    <t>$/M2</t>
  </si>
  <si>
    <t>CIMENTACIÓN Y SUBESTRUCTURA</t>
  </si>
  <si>
    <t>ESTRUCTURA</t>
  </si>
  <si>
    <t>CUBIERTA EXTERIOR</t>
  </si>
  <si>
    <t>CONSTRUCCIÓN INTERIO</t>
  </si>
  <si>
    <t>ÁREA CONSTRUCCIÓN</t>
  </si>
  <si>
    <t>M2</t>
  </si>
  <si>
    <t>TERRENO</t>
  </si>
  <si>
    <t>SISTEMAS MECÁNICOS</t>
  </si>
  <si>
    <t>SISTEMAS ELECTRICOS</t>
  </si>
  <si>
    <t>ESPECIALIDADES</t>
  </si>
  <si>
    <t>OBRA EXTERIOR</t>
  </si>
  <si>
    <t>CONDICIONES GENERALES</t>
  </si>
  <si>
    <t>VRN</t>
  </si>
  <si>
    <t>TOTAL</t>
  </si>
  <si>
    <t>COSTO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</si>
</sst>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9" fontId="0" fillId="0" borderId="0" xfId="2" applyFont="1"/>
    <xf numFmtId="10" fontId="0" fillId="0" borderId="0" xfId="2" applyNumberFormat="1" applyFont="1"/>
    <xf numFmtId="0" fontId="2" fillId="0" borderId="0" xfId="0" applyFont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670560</xdr:colOff>
      <xdr:row>4</xdr:row>
      <xdr:rowOff>145296</xdr:rowOff>
    </xdr:from>
    <xdr:to>
      <xdr:col>16</xdr:col>
      <xdr:colOff>446462</xdr:colOff>
      <xdr:row>30</xdr:row>
      <xdr:rowOff>48713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6FE7FE-56B1-4680-92B3-F1EBDDF1A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511056"/>
          <a:ext cx="6908222" cy="465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BEAA-77FA-4456-A6B0-879FF2310938}">
  <dimension ref="A1:E18"/>
  <sheetViews>
    <sheetView tabSelected="1" workbookViewId="0">
      <selection activeCell="E16" sqref="E16"/>
    </sheetView>
  </sheetViews>
  <sheetFormatPr baseColWidth="10" defaultRowHeight="14.4" x14ac:dyDescent="0.3"/>
  <cols>
    <col min="1" max="1" width="29.6640625" bestFit="1" customWidth="1"/>
    <col min="2" max="2" width="13.44140625" customWidth="1"/>
    <col min="3" max="3" width="16.109375" bestFit="1" customWidth="1"/>
    <col min="4" max="4" width="15.77734375" bestFit="1" customWidth="1"/>
    <col min="5" max="5" width="17.33203125" bestFit="1" customWidth="1"/>
  </cols>
  <sheetData>
    <row r="1" spans="1:5" x14ac:dyDescent="0.3">
      <c r="A1" s="2" t="s">
        <v>0</v>
      </c>
    </row>
    <row r="2" spans="1:5" x14ac:dyDescent="0.3">
      <c r="B2" s="3" t="s">
        <v>9</v>
      </c>
    </row>
    <row r="3" spans="1:5" x14ac:dyDescent="0.3">
      <c r="A3" t="s">
        <v>8</v>
      </c>
      <c r="B3" s="1">
        <f>8655-72</f>
        <v>8583</v>
      </c>
    </row>
    <row r="4" spans="1:5" x14ac:dyDescent="0.3">
      <c r="A4" t="s">
        <v>10</v>
      </c>
      <c r="B4" s="1">
        <v>22508</v>
      </c>
    </row>
    <row r="6" spans="1:5" s="3" customFormat="1" ht="13.8" x14ac:dyDescent="0.25">
      <c r="A6" s="3" t="s">
        <v>1</v>
      </c>
      <c r="B6" s="3" t="s">
        <v>2</v>
      </c>
      <c r="C6" s="3" t="s">
        <v>3</v>
      </c>
      <c r="D6" s="3" t="s">
        <v>16</v>
      </c>
      <c r="E6" s="8" t="s">
        <v>18</v>
      </c>
    </row>
    <row r="7" spans="1:5" x14ac:dyDescent="0.3">
      <c r="A7" t="s">
        <v>4</v>
      </c>
      <c r="B7" s="9">
        <v>0</v>
      </c>
      <c r="C7" s="4">
        <v>1685.87</v>
      </c>
      <c r="D7" s="5">
        <f>B3*C7</f>
        <v>14469822.209999999</v>
      </c>
      <c r="E7" s="5">
        <f>B7*D7</f>
        <v>0</v>
      </c>
    </row>
    <row r="8" spans="1:5" x14ac:dyDescent="0.3">
      <c r="A8" t="s">
        <v>5</v>
      </c>
      <c r="B8" s="10">
        <f>70/B3*1.2</f>
        <v>9.7867878364208318E-3</v>
      </c>
      <c r="C8" s="4">
        <v>5386.9</v>
      </c>
      <c r="D8" s="5">
        <f>B3*C8</f>
        <v>46235762.699999996</v>
      </c>
      <c r="E8" s="5">
        <f t="shared" ref="E8:E15" si="0">B8*D8</f>
        <v>452499.6</v>
      </c>
    </row>
    <row r="9" spans="1:5" x14ac:dyDescent="0.3">
      <c r="A9" t="s">
        <v>6</v>
      </c>
      <c r="B9" s="10">
        <f>70/B3*1.2</f>
        <v>9.7867878364208318E-3</v>
      </c>
      <c r="C9" s="4">
        <v>497.26</v>
      </c>
      <c r="D9" s="5">
        <f>B3*C9</f>
        <v>4267982.58</v>
      </c>
      <c r="E9" s="5">
        <f t="shared" si="0"/>
        <v>41769.840000000004</v>
      </c>
    </row>
    <row r="10" spans="1:5" x14ac:dyDescent="0.3">
      <c r="A10" t="s">
        <v>7</v>
      </c>
      <c r="B10" s="9">
        <v>0.25</v>
      </c>
      <c r="C10" s="4">
        <v>790.71</v>
      </c>
      <c r="D10" s="5">
        <f>B3*C10</f>
        <v>6786663.9300000006</v>
      </c>
      <c r="E10" s="5">
        <f t="shared" si="0"/>
        <v>1696665.9825000002</v>
      </c>
    </row>
    <row r="11" spans="1:5" x14ac:dyDescent="0.3">
      <c r="A11" t="s">
        <v>11</v>
      </c>
      <c r="B11" s="9">
        <f>100*1.3%</f>
        <v>1.3</v>
      </c>
      <c r="C11" s="4">
        <v>1038.01</v>
      </c>
      <c r="D11" s="5">
        <f>B3*C11</f>
        <v>8909239.8300000001</v>
      </c>
      <c r="E11" s="5">
        <f t="shared" si="0"/>
        <v>11582011.779000001</v>
      </c>
    </row>
    <row r="12" spans="1:5" x14ac:dyDescent="0.3">
      <c r="A12" t="s">
        <v>12</v>
      </c>
      <c r="B12" s="9">
        <f>100*1.1%</f>
        <v>1.1000000000000001</v>
      </c>
      <c r="C12" s="4">
        <v>916.65</v>
      </c>
      <c r="D12" s="5">
        <f>B3*C12</f>
        <v>7867606.9500000002</v>
      </c>
      <c r="E12" s="5">
        <f t="shared" si="0"/>
        <v>8654367.6450000014</v>
      </c>
    </row>
    <row r="13" spans="1:5" x14ac:dyDescent="0.3">
      <c r="A13" t="s">
        <v>13</v>
      </c>
      <c r="B13" s="9">
        <v>0</v>
      </c>
      <c r="C13" s="4">
        <v>195.28</v>
      </c>
      <c r="D13" s="5">
        <f>B3*C13</f>
        <v>1676088.24</v>
      </c>
      <c r="E13" s="5">
        <f t="shared" si="0"/>
        <v>0</v>
      </c>
    </row>
    <row r="14" spans="1:5" x14ac:dyDescent="0.3">
      <c r="A14" t="s">
        <v>14</v>
      </c>
      <c r="B14" s="9">
        <v>0</v>
      </c>
      <c r="C14" s="4">
        <v>0</v>
      </c>
      <c r="D14" s="5">
        <f>B3*C14</f>
        <v>0</v>
      </c>
      <c r="E14" s="5">
        <f t="shared" si="0"/>
        <v>0</v>
      </c>
    </row>
    <row r="15" spans="1:5" x14ac:dyDescent="0.3">
      <c r="A15" t="s">
        <v>15</v>
      </c>
      <c r="B15" s="9">
        <v>0.28000000000000003</v>
      </c>
      <c r="C15" s="4"/>
      <c r="D15" s="5"/>
      <c r="E15" s="5">
        <f>SUM(E7:E14)*B15</f>
        <v>6279648.1570200007</v>
      </c>
    </row>
    <row r="16" spans="1:5" x14ac:dyDescent="0.3">
      <c r="B16" s="7" t="s">
        <v>17</v>
      </c>
      <c r="C16" s="4"/>
      <c r="D16" s="11" t="s">
        <v>0</v>
      </c>
      <c r="E16" s="6">
        <f>SUM(E7:E15)</f>
        <v>28706963.003520004</v>
      </c>
    </row>
    <row r="18" spans="2:3" x14ac:dyDescent="0.3">
      <c r="B18" s="2"/>
      <c r="C1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dcterms:created xsi:type="dcterms:W3CDTF">2024-10-26T02:12:34Z</dcterms:created>
  <dcterms:modified xsi:type="dcterms:W3CDTF">2024-10-26T02:51:31Z</dcterms:modified>
</cp:coreProperties>
</file>