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13_ncr:1_{3E6D5712-56ED-4AC1-BCA9-59DA18B250EA}" xr6:coauthVersionLast="47" xr6:coauthVersionMax="47" xr10:uidLastSave="{00000000-0000-0000-0000-000000000000}"/>
  <bookViews>
    <workbookView xWindow="-108" yWindow="-108" windowWidth="23256" windowHeight="12456" xr2:uid="{505AE1BC-F19F-4739-9236-4687FB8C6A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C7" i="1"/>
  <c r="C8" i="1" s="1"/>
  <c r="F8" i="1" s="1"/>
  <c r="C3" i="1"/>
  <c r="E6" i="1"/>
  <c r="F6" i="1" s="1"/>
  <c r="E7" i="1"/>
  <c r="E8" i="1"/>
  <c r="E9" i="1"/>
  <c r="F9" i="1" s="1"/>
  <c r="E10" i="1"/>
  <c r="F10" i="1" s="1"/>
  <c r="E11" i="1"/>
  <c r="F11" i="1" s="1"/>
  <c r="E12" i="1"/>
  <c r="F12" i="1" s="1"/>
  <c r="E13" i="1"/>
  <c r="F13" i="1" s="1"/>
  <c r="F7" i="1" l="1"/>
  <c r="F16" i="1" l="1"/>
</calcChain>
</file>

<file path=xl/sharedStrings.xml><?xml version="1.0" encoding="utf-8"?>
<sst xmlns="http://schemas.openxmlformats.org/spreadsheetml/2006/main" count="21" uniqueCount="21">
  <si>
    <t>Cimentación y subestructura</t>
  </si>
  <si>
    <t>Estructura</t>
  </si>
  <si>
    <t>Sistemás mecánicos (aires acondicionados)</t>
  </si>
  <si>
    <t>Sistemas Eléctricos</t>
  </si>
  <si>
    <t>Especialidades</t>
  </si>
  <si>
    <t>Obra Exterior</t>
  </si>
  <si>
    <t>Condiciones Generales</t>
  </si>
  <si>
    <t>%</t>
  </si>
  <si>
    <t>$/m2</t>
  </si>
  <si>
    <t>m2 nave</t>
  </si>
  <si>
    <t>m2 estacionamiento</t>
  </si>
  <si>
    <t>Cubierta Exterior</t>
  </si>
  <si>
    <t>m2 terreno</t>
  </si>
  <si>
    <t>Construcción interior</t>
  </si>
  <si>
    <t>VRN</t>
  </si>
  <si>
    <t>COSTO CURA</t>
  </si>
  <si>
    <t>M2 A CURAR</t>
  </si>
  <si>
    <t>*1.2 POR RETIRO Y PONER</t>
  </si>
  <si>
    <t>130 POR QUITAR Y PONER</t>
  </si>
  <si>
    <t>110 POR QUITAR Y PONER</t>
  </si>
  <si>
    <t>total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</si>
</sst>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9" fontId="0" fillId="0" borderId="0" xfId="2" applyFont="1"/>
    <xf numFmtId="10" fontId="0" fillId="0" borderId="0" xfId="2" applyNumberFormat="1" applyFont="1"/>
    <xf numFmtId="0" fontId="0" fillId="0" borderId="0" xfId="0" applyFill="1" applyBorder="1"/>
    <xf numFmtId="44" fontId="0" fillId="0" borderId="0" xfId="0" applyNumberForma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A8E3-5BC9-4E93-895D-7C7A764048E0}">
  <dimension ref="A2:H17"/>
  <sheetViews>
    <sheetView tabSelected="1" workbookViewId="0">
      <selection activeCell="H14" sqref="H14:H15"/>
    </sheetView>
  </sheetViews>
  <sheetFormatPr baseColWidth="10" defaultRowHeight="14.4" x14ac:dyDescent="0.3"/>
  <cols>
    <col min="1" max="1" width="36.6640625" bestFit="1" customWidth="1"/>
    <col min="2" max="2" width="11.6640625" customWidth="1"/>
    <col min="3" max="3" width="16.33203125" customWidth="1"/>
    <col min="4" max="4" width="13.6640625" bestFit="1" customWidth="1"/>
    <col min="5" max="5" width="17.6640625" bestFit="1" customWidth="1"/>
    <col min="6" max="6" width="19" bestFit="1" customWidth="1"/>
    <col min="7" max="7" width="14.33203125" bestFit="1" customWidth="1"/>
    <col min="8" max="8" width="15" bestFit="1" customWidth="1"/>
  </cols>
  <sheetData>
    <row r="2" spans="1:8" x14ac:dyDescent="0.3">
      <c r="A2" t="s">
        <v>12</v>
      </c>
      <c r="B2" t="s">
        <v>9</v>
      </c>
      <c r="C2" t="s">
        <v>10</v>
      </c>
    </row>
    <row r="3" spans="1:8" x14ac:dyDescent="0.3">
      <c r="A3">
        <v>22476</v>
      </c>
      <c r="B3">
        <v>8712</v>
      </c>
      <c r="C3">
        <f>+A3-B3</f>
        <v>13764</v>
      </c>
    </row>
    <row r="5" spans="1:8" x14ac:dyDescent="0.3">
      <c r="B5" t="s">
        <v>16</v>
      </c>
      <c r="C5" t="s">
        <v>7</v>
      </c>
      <c r="D5" s="1" t="s">
        <v>8</v>
      </c>
      <c r="E5" s="1" t="s">
        <v>14</v>
      </c>
      <c r="F5" s="6" t="s">
        <v>15</v>
      </c>
    </row>
    <row r="6" spans="1:8" x14ac:dyDescent="0.3">
      <c r="A6" s="1" t="s">
        <v>0</v>
      </c>
      <c r="B6" s="3"/>
      <c r="D6" s="2">
        <v>1685.87</v>
      </c>
      <c r="E6" s="2">
        <f>+D6*C6</f>
        <v>0</v>
      </c>
      <c r="F6" s="7">
        <f>+C6*E6</f>
        <v>0</v>
      </c>
    </row>
    <row r="7" spans="1:8" x14ac:dyDescent="0.3">
      <c r="A7" s="1" t="s">
        <v>1</v>
      </c>
      <c r="B7" s="3">
        <v>70</v>
      </c>
      <c r="C7" s="5">
        <f>+B7/B3*1.2</f>
        <v>9.6418732782369149E-3</v>
      </c>
      <c r="D7" s="2">
        <v>5386.99</v>
      </c>
      <c r="E7" s="2">
        <f>+D7*$B$3</f>
        <v>46931456.879999995</v>
      </c>
      <c r="F7" s="7">
        <f t="shared" ref="F7:F13" si="0">+C7*E7</f>
        <v>452507.16</v>
      </c>
    </row>
    <row r="8" spans="1:8" x14ac:dyDescent="0.3">
      <c r="A8" s="1" t="s">
        <v>11</v>
      </c>
      <c r="B8" s="3">
        <v>70</v>
      </c>
      <c r="C8" s="5">
        <f>+C7</f>
        <v>9.6418732782369149E-3</v>
      </c>
      <c r="D8" s="2">
        <v>497.26</v>
      </c>
      <c r="E8" s="2">
        <f>+D8*$B$3</f>
        <v>4332129.12</v>
      </c>
      <c r="F8" s="7">
        <f t="shared" si="0"/>
        <v>41769.840000000004</v>
      </c>
    </row>
    <row r="9" spans="1:8" x14ac:dyDescent="0.3">
      <c r="A9" s="1" t="s">
        <v>13</v>
      </c>
      <c r="B9" s="3"/>
      <c r="C9" s="4">
        <v>0.25</v>
      </c>
      <c r="D9" s="2">
        <v>790.71</v>
      </c>
      <c r="E9" s="2">
        <f>+D9*$B$3</f>
        <v>6888665.5200000005</v>
      </c>
      <c r="F9" s="7">
        <f t="shared" si="0"/>
        <v>1722166.3800000001</v>
      </c>
      <c r="H9" s="7"/>
    </row>
    <row r="10" spans="1:8" x14ac:dyDescent="0.3">
      <c r="A10" s="1" t="s">
        <v>2</v>
      </c>
      <c r="B10" s="3"/>
      <c r="C10" s="4">
        <v>1.3</v>
      </c>
      <c r="D10" s="2">
        <v>1038.01</v>
      </c>
      <c r="E10" s="2">
        <f>+D10*$B$3</f>
        <v>9043143.1199999992</v>
      </c>
      <c r="F10" s="7">
        <f t="shared" si="0"/>
        <v>11756086.056</v>
      </c>
    </row>
    <row r="11" spans="1:8" x14ac:dyDescent="0.3">
      <c r="A11" s="1" t="s">
        <v>3</v>
      </c>
      <c r="B11" s="3"/>
      <c r="C11" s="4">
        <v>1.1000000000000001</v>
      </c>
      <c r="D11" s="2">
        <v>916.65</v>
      </c>
      <c r="E11" s="2">
        <f>+D11*$B$3</f>
        <v>7985854.7999999998</v>
      </c>
      <c r="F11" s="7">
        <f t="shared" si="0"/>
        <v>8784440.2800000012</v>
      </c>
    </row>
    <row r="12" spans="1:8" x14ac:dyDescent="0.3">
      <c r="A12" s="1" t="s">
        <v>4</v>
      </c>
      <c r="B12" s="3"/>
      <c r="C12" s="4">
        <v>0</v>
      </c>
      <c r="D12" s="2">
        <v>195.28</v>
      </c>
      <c r="E12" s="2">
        <f>+D12*$B$3</f>
        <v>1701279.36</v>
      </c>
      <c r="F12" s="7">
        <f t="shared" si="0"/>
        <v>0</v>
      </c>
    </row>
    <row r="13" spans="1:8" x14ac:dyDescent="0.3">
      <c r="A13" s="1" t="s">
        <v>5</v>
      </c>
      <c r="B13" s="3"/>
      <c r="C13" s="4"/>
      <c r="D13" s="2">
        <v>0</v>
      </c>
      <c r="E13" s="2">
        <f>+D13*$B$3</f>
        <v>0</v>
      </c>
      <c r="F13" s="7">
        <f t="shared" si="0"/>
        <v>0</v>
      </c>
    </row>
    <row r="14" spans="1:8" x14ac:dyDescent="0.3">
      <c r="A14" s="1" t="s">
        <v>6</v>
      </c>
      <c r="B14" s="3"/>
      <c r="C14" s="4">
        <v>0.28000000000000003</v>
      </c>
      <c r="D14" s="2"/>
      <c r="E14" s="2"/>
      <c r="F14" s="7">
        <f>SUM(F6:F13)*C14</f>
        <v>6371951.5204800013</v>
      </c>
    </row>
    <row r="15" spans="1:8" x14ac:dyDescent="0.3">
      <c r="C15" t="s">
        <v>17</v>
      </c>
    </row>
    <row r="16" spans="1:8" x14ac:dyDescent="0.3">
      <c r="C16" t="s">
        <v>18</v>
      </c>
      <c r="E16" t="s">
        <v>20</v>
      </c>
      <c r="F16" s="7">
        <f>SUM(F6:F15)</f>
        <v>29128921.236480005</v>
      </c>
    </row>
    <row r="17" spans="3:3" x14ac:dyDescent="0.3">
      <c r="C17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cd</dc:creator>
  <cp:lastModifiedBy>monica cd</cp:lastModifiedBy>
  <dcterms:created xsi:type="dcterms:W3CDTF">2024-10-26T02:08:12Z</dcterms:created>
  <dcterms:modified xsi:type="dcterms:W3CDTF">2024-10-26T02:54:24Z</dcterms:modified>
</cp:coreProperties>
</file>