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ucedo\Documents\Maestria\Ingenieria de Costos\Ejercicios\"/>
    </mc:Choice>
  </mc:AlternateContent>
  <xr:revisionPtr revIDLastSave="0" documentId="8_{FD5DA603-3BEA-4967-9AE8-67DAF33E9C6C}" xr6:coauthVersionLast="47" xr6:coauthVersionMax="47" xr10:uidLastSave="{00000000-0000-0000-0000-000000000000}"/>
  <bookViews>
    <workbookView xWindow="-120" yWindow="-120" windowWidth="20730" windowHeight="11160" xr2:uid="{41A7F44C-D4D2-4C01-89A8-47050D25F54B}"/>
  </bookViews>
  <sheets>
    <sheet name="Cu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6" i="1"/>
  <c r="F5" i="1"/>
  <c r="G5" i="1" s="1"/>
  <c r="F6" i="1"/>
  <c r="F7" i="1"/>
  <c r="G7" i="1" s="1"/>
  <c r="F8" i="1"/>
  <c r="G8" i="1" s="1"/>
  <c r="F9" i="1"/>
  <c r="G9" i="1" s="1"/>
  <c r="F10" i="1"/>
  <c r="F11" i="1"/>
  <c r="G11" i="1" s="1"/>
  <c r="F12" i="1"/>
  <c r="F4" i="1"/>
  <c r="G4" i="1" s="1"/>
  <c r="G12" i="1" s="1"/>
  <c r="E13" i="1"/>
  <c r="G13" i="1" l="1"/>
  <c r="F13" i="1"/>
</calcChain>
</file>

<file path=xl/sharedStrings.xml><?xml version="1.0" encoding="utf-8"?>
<sst xmlns="http://schemas.openxmlformats.org/spreadsheetml/2006/main" count="19" uniqueCount="19">
  <si>
    <t>Superficie</t>
  </si>
  <si>
    <t>Partida</t>
  </si>
  <si>
    <t>Cimentación y subestructura</t>
  </si>
  <si>
    <t>Estructura</t>
  </si>
  <si>
    <t>Cubierta Exterior</t>
  </si>
  <si>
    <t>Construcción Interior</t>
  </si>
  <si>
    <t>Sistemas Mecánicos</t>
  </si>
  <si>
    <t>Sistemas Electricos</t>
  </si>
  <si>
    <t>Especialidades</t>
  </si>
  <si>
    <t>Obra exterior</t>
  </si>
  <si>
    <t>%</t>
  </si>
  <si>
    <t>$/m2</t>
  </si>
  <si>
    <t>Condiciones Generale</t>
  </si>
  <si>
    <t>TIENDA AUTOSERVICIO 11,098 M2 TOTALES</t>
  </si>
  <si>
    <t>Terreno</t>
  </si>
  <si>
    <t>Nave</t>
  </si>
  <si>
    <t>Estacionamiento</t>
  </si>
  <si>
    <t>VRN T</t>
  </si>
  <si>
    <t>Costo de Cura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</si>
</sst>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Baskerville Old Face"/>
      <family val="1"/>
    </font>
    <font>
      <b/>
      <sz val="12"/>
      <color theme="1"/>
      <name val="Baskerville Old Face"/>
      <family val="1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44" fontId="2" fillId="0" borderId="0" xfId="0" applyNumberFormat="1" applyFont="1"/>
    <xf numFmtId="10" fontId="2" fillId="0" borderId="0" xfId="2" applyNumberFormat="1" applyFont="1"/>
    <xf numFmtId="0" fontId="2" fillId="0" borderId="1" xfId="0" applyFont="1" applyFill="1" applyBorder="1"/>
    <xf numFmtId="10" fontId="2" fillId="0" borderId="1" xfId="2" applyNumberFormat="1" applyFont="1" applyFill="1" applyBorder="1"/>
    <xf numFmtId="44" fontId="2" fillId="0" borderId="1" xfId="1" applyFont="1" applyFill="1" applyBorder="1"/>
    <xf numFmtId="0" fontId="3" fillId="2" borderId="1" xfId="0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/>
    </xf>
    <xf numFmtId="44" fontId="3" fillId="0" borderId="1" xfId="1" applyFont="1" applyBorder="1"/>
    <xf numFmtId="0" fontId="2" fillId="0" borderId="0" xfId="0" applyFont="1" applyFill="1"/>
    <xf numFmtId="0" fontId="2" fillId="0" borderId="0" xfId="0" applyFont="1" applyFill="1" applyAlignment="1">
      <alignment horizontal="center" wrapText="1"/>
    </xf>
    <xf numFmtId="44" fontId="2" fillId="0" borderId="0" xfId="0" applyNumberFormat="1" applyFont="1" applyFill="1"/>
    <xf numFmtId="164" fontId="2" fillId="0" borderId="0" xfId="0" applyNumberFormat="1" applyFont="1" applyFill="1"/>
    <xf numFmtId="4" fontId="2" fillId="0" borderId="0" xfId="0" applyNumberFormat="1" applyFont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E7E41-F85D-4023-BF32-C1A4FAAB9D90}">
  <dimension ref="A1:L14"/>
  <sheetViews>
    <sheetView tabSelected="1" zoomScale="90" zoomScaleNormal="90" workbookViewId="0">
      <selection activeCell="G21" sqref="G21"/>
    </sheetView>
  </sheetViews>
  <sheetFormatPr baseColWidth="10" defaultRowHeight="15.75" x14ac:dyDescent="0.25"/>
  <cols>
    <col min="1" max="1" width="16.5703125" style="1" bestFit="1" customWidth="1"/>
    <col min="2" max="2" width="13.42578125" style="1" bestFit="1" customWidth="1"/>
    <col min="3" max="3" width="28" style="1" bestFit="1" customWidth="1"/>
    <col min="4" max="4" width="9" style="1" bestFit="1" customWidth="1"/>
    <col min="5" max="5" width="28" style="1" customWidth="1"/>
    <col min="6" max="6" width="20.42578125" style="1" bestFit="1" customWidth="1"/>
    <col min="7" max="7" width="19.42578125" style="1" bestFit="1" customWidth="1"/>
    <col min="8" max="8" width="16.5703125" style="1" bestFit="1" customWidth="1"/>
    <col min="9" max="9" width="11.42578125" style="1"/>
    <col min="10" max="10" width="13.5703125" style="1" bestFit="1" customWidth="1"/>
    <col min="11" max="11" width="15.7109375" style="1" bestFit="1" customWidth="1"/>
    <col min="12" max="12" width="12.42578125" style="1" bestFit="1" customWidth="1"/>
    <col min="13" max="16384" width="11.42578125" style="1"/>
  </cols>
  <sheetData>
    <row r="1" spans="1:12" x14ac:dyDescent="0.25">
      <c r="B1" s="1" t="s">
        <v>0</v>
      </c>
    </row>
    <row r="2" spans="1:12" x14ac:dyDescent="0.25">
      <c r="A2" s="1" t="s">
        <v>14</v>
      </c>
      <c r="B2" s="14">
        <v>22508</v>
      </c>
      <c r="C2" s="8" t="s">
        <v>13</v>
      </c>
      <c r="D2" s="8"/>
      <c r="E2" s="8"/>
      <c r="F2" s="10"/>
      <c r="G2" s="10"/>
      <c r="H2" s="10"/>
      <c r="I2" s="11"/>
      <c r="J2" s="10"/>
      <c r="K2" s="10"/>
    </row>
    <row r="3" spans="1:12" x14ac:dyDescent="0.25">
      <c r="A3" s="1" t="s">
        <v>15</v>
      </c>
      <c r="B3" s="14">
        <v>8700</v>
      </c>
      <c r="C3" s="7" t="s">
        <v>1</v>
      </c>
      <c r="D3" s="7" t="s">
        <v>10</v>
      </c>
      <c r="E3" s="7" t="s">
        <v>11</v>
      </c>
      <c r="F3" s="7" t="s">
        <v>17</v>
      </c>
      <c r="G3" s="7" t="s">
        <v>18</v>
      </c>
      <c r="H3" s="10"/>
      <c r="I3" s="11"/>
      <c r="J3" s="10"/>
      <c r="K3" s="10"/>
    </row>
    <row r="4" spans="1:12" x14ac:dyDescent="0.25">
      <c r="A4" s="1" t="s">
        <v>16</v>
      </c>
      <c r="B4" s="14">
        <v>13800</v>
      </c>
      <c r="C4" s="4" t="s">
        <v>2</v>
      </c>
      <c r="D4" s="5">
        <v>0</v>
      </c>
      <c r="E4" s="6">
        <v>1685.87</v>
      </c>
      <c r="F4" s="6">
        <f>$B$3*E4</f>
        <v>14667068.999999998</v>
      </c>
      <c r="G4" s="6">
        <f>F4*D4</f>
        <v>0</v>
      </c>
      <c r="H4" s="12"/>
      <c r="I4" s="13"/>
      <c r="J4" s="12"/>
      <c r="K4" s="12"/>
    </row>
    <row r="5" spans="1:12" x14ac:dyDescent="0.25">
      <c r="C5" s="4" t="s">
        <v>3</v>
      </c>
      <c r="D5" s="5">
        <v>7.0000000000000001E-3</v>
      </c>
      <c r="E5" s="6">
        <v>5386.9</v>
      </c>
      <c r="F5" s="6">
        <f t="shared" ref="F5:F12" si="0">$B$3*E5</f>
        <v>46866030</v>
      </c>
      <c r="G5" s="6">
        <f>F5*D5</f>
        <v>328062.21000000002</v>
      </c>
      <c r="H5" s="12"/>
      <c r="I5" s="13"/>
      <c r="J5" s="12"/>
      <c r="K5" s="12"/>
      <c r="L5" s="2"/>
    </row>
    <row r="6" spans="1:12" x14ac:dyDescent="0.25">
      <c r="C6" s="4" t="s">
        <v>4</v>
      </c>
      <c r="D6" s="5">
        <v>7.0000000000000001E-3</v>
      </c>
      <c r="E6" s="6">
        <v>497.26</v>
      </c>
      <c r="F6" s="6">
        <f t="shared" si="0"/>
        <v>4326162</v>
      </c>
      <c r="G6" s="6">
        <f>F6*D6</f>
        <v>30283.134000000002</v>
      </c>
      <c r="H6" s="12"/>
      <c r="I6" s="13"/>
      <c r="J6" s="12"/>
      <c r="K6" s="12"/>
    </row>
    <row r="7" spans="1:12" x14ac:dyDescent="0.25">
      <c r="C7" s="4" t="s">
        <v>5</v>
      </c>
      <c r="D7" s="5">
        <v>0.25</v>
      </c>
      <c r="E7" s="6">
        <v>790.71</v>
      </c>
      <c r="F7" s="6">
        <f t="shared" si="0"/>
        <v>6879177</v>
      </c>
      <c r="G7" s="6">
        <f>F7*D7</f>
        <v>1719794.25</v>
      </c>
      <c r="H7" s="12"/>
      <c r="I7" s="13"/>
      <c r="J7" s="12"/>
      <c r="K7" s="12"/>
    </row>
    <row r="8" spans="1:12" x14ac:dyDescent="0.25">
      <c r="C8" s="4" t="s">
        <v>6</v>
      </c>
      <c r="D8" s="5">
        <v>1.3</v>
      </c>
      <c r="E8" s="6">
        <v>1038.01</v>
      </c>
      <c r="F8" s="6">
        <f t="shared" si="0"/>
        <v>9030687</v>
      </c>
      <c r="G8" s="6">
        <f>F8*D8</f>
        <v>11739893.1</v>
      </c>
      <c r="H8" s="12"/>
      <c r="I8" s="13"/>
      <c r="J8" s="12"/>
      <c r="K8" s="12"/>
    </row>
    <row r="9" spans="1:12" x14ac:dyDescent="0.25">
      <c r="C9" s="4" t="s">
        <v>7</v>
      </c>
      <c r="D9" s="5">
        <v>1.1000000000000001</v>
      </c>
      <c r="E9" s="6">
        <v>916.65</v>
      </c>
      <c r="F9" s="6">
        <f t="shared" si="0"/>
        <v>7974855</v>
      </c>
      <c r="G9" s="6">
        <f>F9*D9</f>
        <v>8772340.5</v>
      </c>
      <c r="H9" s="10"/>
      <c r="I9" s="13"/>
      <c r="J9" s="12"/>
      <c r="K9" s="12"/>
    </row>
    <row r="10" spans="1:12" x14ac:dyDescent="0.25">
      <c r="C10" s="4" t="s">
        <v>8</v>
      </c>
      <c r="D10" s="5">
        <v>0</v>
      </c>
      <c r="E10" s="6">
        <v>195.28</v>
      </c>
      <c r="F10" s="6">
        <f t="shared" si="0"/>
        <v>1698936</v>
      </c>
      <c r="G10" s="6">
        <f>F10*D10</f>
        <v>0</v>
      </c>
      <c r="H10" s="10"/>
      <c r="I10" s="13"/>
      <c r="J10" s="12"/>
      <c r="K10" s="12"/>
    </row>
    <row r="11" spans="1:12" x14ac:dyDescent="0.25">
      <c r="C11" s="4" t="s">
        <v>9</v>
      </c>
      <c r="D11" s="5">
        <v>0</v>
      </c>
      <c r="E11" s="6">
        <v>0</v>
      </c>
      <c r="F11" s="6">
        <f t="shared" si="0"/>
        <v>0</v>
      </c>
      <c r="G11" s="6">
        <f>F11*D11</f>
        <v>0</v>
      </c>
      <c r="H11" s="10"/>
      <c r="I11" s="13"/>
      <c r="J11" s="12"/>
      <c r="K11" s="12"/>
    </row>
    <row r="12" spans="1:12" x14ac:dyDescent="0.25">
      <c r="C12" s="4" t="s">
        <v>12</v>
      </c>
      <c r="D12" s="5">
        <v>0.28000000000000003</v>
      </c>
      <c r="E12" s="6">
        <v>4194.78</v>
      </c>
      <c r="F12" s="6">
        <f t="shared" si="0"/>
        <v>36494586</v>
      </c>
      <c r="G12" s="6">
        <f>SUM(G4:G11)*D12</f>
        <v>6325304.4943200005</v>
      </c>
      <c r="H12" s="10"/>
      <c r="I12" s="13"/>
      <c r="J12" s="12"/>
      <c r="K12" s="12"/>
    </row>
    <row r="13" spans="1:12" x14ac:dyDescent="0.25">
      <c r="D13" s="3"/>
      <c r="E13" s="9">
        <f>SUM(E4:E12)</f>
        <v>14705.46</v>
      </c>
      <c r="F13" s="9">
        <f>SUM(F4:F12)</f>
        <v>127937502</v>
      </c>
      <c r="G13" s="9">
        <f t="shared" ref="G13" si="1">SUM(G4:G12)</f>
        <v>28915677.68832</v>
      </c>
      <c r="H13" s="10"/>
      <c r="I13" s="13"/>
      <c r="J13" s="12"/>
      <c r="K13" s="12"/>
    </row>
    <row r="14" spans="1:12" x14ac:dyDescent="0.25">
      <c r="D14" s="3"/>
      <c r="F14" s="10"/>
      <c r="G14" s="10"/>
      <c r="H14" s="10"/>
      <c r="I14" s="13"/>
      <c r="J14" s="12"/>
      <c r="K14" s="12"/>
    </row>
  </sheetData>
  <mergeCells count="2">
    <mergeCell ref="I2:I3"/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ADRIAN SAUCEDO MARES</dc:creator>
  <cp:lastModifiedBy>JORGE ADRIAN SAUCEDO MARES</cp:lastModifiedBy>
  <dcterms:created xsi:type="dcterms:W3CDTF">2024-10-26T02:09:26Z</dcterms:created>
  <dcterms:modified xsi:type="dcterms:W3CDTF">2024-10-26T02:53:39Z</dcterms:modified>
</cp:coreProperties>
</file>