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hi\Desktop\MAESTRIA VALUACÓN\3.CLASE ING EN NEGOCIOS\CLASE 7 Y 8\"/>
    </mc:Choice>
  </mc:AlternateContent>
  <bookViews>
    <workbookView xWindow="0" yWindow="0" windowWidth="7476" windowHeight="280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4" i="1"/>
  <c r="G8" i="1"/>
  <c r="G9" i="1"/>
  <c r="G10" i="1"/>
  <c r="F10" i="1"/>
  <c r="F9" i="1"/>
  <c r="F8" i="1"/>
  <c r="F7" i="1"/>
  <c r="F6" i="1"/>
  <c r="G6" i="1" s="1"/>
  <c r="F5" i="1"/>
  <c r="G5" i="1" s="1"/>
  <c r="F4" i="1"/>
  <c r="G4" i="1" s="1"/>
  <c r="E12" i="1"/>
  <c r="F3" i="1"/>
  <c r="G3" i="1" s="1"/>
  <c r="J3" i="1"/>
  <c r="G11" i="1" l="1"/>
  <c r="G14" i="1" s="1"/>
  <c r="G7" i="1"/>
</calcChain>
</file>

<file path=xl/sharedStrings.xml><?xml version="1.0" encoding="utf-8"?>
<sst xmlns="http://schemas.openxmlformats.org/spreadsheetml/2006/main" count="17" uniqueCount="17">
  <si>
    <t>CIMENTACION Y SUBESTRUCTURA</t>
  </si>
  <si>
    <t>ESTRUCTURA</t>
  </si>
  <si>
    <t>CUBIERTA EXTERIOR</t>
  </si>
  <si>
    <t>CONSTRUCCION INTERIOR</t>
  </si>
  <si>
    <t>SISTEMAS MECÁNICOS</t>
  </si>
  <si>
    <t>SISTEMAS ELÉCTRICOS</t>
  </si>
  <si>
    <t>ESPECIALIDADES</t>
  </si>
  <si>
    <t>OBRA EXTERIOR</t>
  </si>
  <si>
    <t>CONDICIONES GENERALES</t>
  </si>
  <si>
    <t>%</t>
  </si>
  <si>
    <t>$/M2</t>
  </si>
  <si>
    <t>CONSTRUCCION</t>
  </si>
  <si>
    <t>ESTACIONAMIENTO</t>
  </si>
  <si>
    <t>TERRENO</t>
  </si>
  <si>
    <t>VRN</t>
  </si>
  <si>
    <t>COSTO CURA</t>
  </si>
  <si>
    <t>COSTO DE 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</si>
</sst>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8" fontId="0" fillId="0" borderId="1" xfId="0" applyNumberFormat="1" applyBorder="1"/>
    <xf numFmtId="9" fontId="0" fillId="0" borderId="1" xfId="2" applyFont="1" applyBorder="1"/>
    <xf numFmtId="44" fontId="0" fillId="0" borderId="1" xfId="1" applyFont="1" applyBorder="1"/>
    <xf numFmtId="8" fontId="0" fillId="0" borderId="0" xfId="0" applyNumberFormat="1"/>
    <xf numFmtId="44" fontId="0" fillId="0" borderId="1" xfId="0" applyNumberFormat="1" applyBorder="1"/>
    <xf numFmtId="10" fontId="0" fillId="0" borderId="1" xfId="2" applyNumberFormat="1" applyFont="1" applyBorder="1"/>
    <xf numFmtId="0" fontId="0" fillId="2" borderId="1" xfId="0" applyFill="1" applyBorder="1"/>
    <xf numFmtId="0" fontId="2" fillId="0" borderId="1" xfId="0" applyFont="1" applyBorder="1"/>
    <xf numFmtId="8" fontId="2" fillId="0" borderId="1" xfId="0" applyNumberFormat="1" applyFont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="70" zoomScaleNormal="70" workbookViewId="0">
      <selection activeCell="A19" sqref="A19"/>
    </sheetView>
  </sheetViews>
  <sheetFormatPr baseColWidth="10" defaultRowHeight="14.4" x14ac:dyDescent="0.3"/>
  <cols>
    <col min="6" max="6" width="17.44140625" customWidth="1"/>
    <col min="7" max="7" width="15.5546875" bestFit="1" customWidth="1"/>
    <col min="9" max="9" width="14.5546875" bestFit="1" customWidth="1"/>
    <col min="10" max="10" width="17.44140625" bestFit="1" customWidth="1"/>
  </cols>
  <sheetData>
    <row r="2" spans="1:11" x14ac:dyDescent="0.3">
      <c r="D2" s="8" t="s">
        <v>9</v>
      </c>
      <c r="E2" s="8" t="s">
        <v>10</v>
      </c>
      <c r="F2" s="8" t="s">
        <v>14</v>
      </c>
      <c r="G2" s="8" t="s">
        <v>15</v>
      </c>
      <c r="I2" s="1" t="s">
        <v>11</v>
      </c>
      <c r="J2" s="1" t="s">
        <v>12</v>
      </c>
      <c r="K2" s="1" t="s">
        <v>13</v>
      </c>
    </row>
    <row r="3" spans="1:11" x14ac:dyDescent="0.3">
      <c r="A3" s="11" t="s">
        <v>0</v>
      </c>
      <c r="B3" s="11"/>
      <c r="C3" s="11"/>
      <c r="D3" s="3">
        <v>0</v>
      </c>
      <c r="E3" s="2">
        <v>1685.87</v>
      </c>
      <c r="F3" s="2">
        <f>I3*E3</f>
        <v>14687299.439999999</v>
      </c>
      <c r="G3" s="2">
        <f>F3*D3</f>
        <v>0</v>
      </c>
      <c r="I3" s="1">
        <v>8712</v>
      </c>
      <c r="J3" s="1">
        <f>K3-I3</f>
        <v>13764</v>
      </c>
      <c r="K3" s="1">
        <v>22476</v>
      </c>
    </row>
    <row r="4" spans="1:11" x14ac:dyDescent="0.3">
      <c r="A4" s="12" t="s">
        <v>1</v>
      </c>
      <c r="B4" s="12"/>
      <c r="C4" s="12"/>
      <c r="D4" s="7">
        <f>70/I3*1.2</f>
        <v>9.6418732782369149E-3</v>
      </c>
      <c r="E4" s="4">
        <v>5386.9</v>
      </c>
      <c r="F4" s="6">
        <f>I3*E4</f>
        <v>46930672.799999997</v>
      </c>
      <c r="G4" s="2">
        <f t="shared" ref="G4:G10" si="0">F4*D4</f>
        <v>452499.6</v>
      </c>
    </row>
    <row r="5" spans="1:11" x14ac:dyDescent="0.3">
      <c r="A5" s="11" t="s">
        <v>2</v>
      </c>
      <c r="B5" s="11"/>
      <c r="C5" s="11"/>
      <c r="D5" s="7">
        <v>9.7000000000000003E-3</v>
      </c>
      <c r="E5" s="4">
        <v>497.26</v>
      </c>
      <c r="F5" s="6">
        <f>I3*E5</f>
        <v>4332129.12</v>
      </c>
      <c r="G5" s="2">
        <f t="shared" si="0"/>
        <v>42021.652463999999</v>
      </c>
    </row>
    <row r="6" spans="1:11" x14ac:dyDescent="0.3">
      <c r="A6" s="11" t="s">
        <v>3</v>
      </c>
      <c r="B6" s="11"/>
      <c r="C6" s="11"/>
      <c r="D6" s="3">
        <v>0.25</v>
      </c>
      <c r="E6" s="4">
        <v>790.71</v>
      </c>
      <c r="F6" s="6">
        <f>I3*E6</f>
        <v>6888665.5200000005</v>
      </c>
      <c r="G6" s="2">
        <f t="shared" si="0"/>
        <v>1722166.3800000001</v>
      </c>
    </row>
    <row r="7" spans="1:11" x14ac:dyDescent="0.3">
      <c r="A7" s="11" t="s">
        <v>4</v>
      </c>
      <c r="B7" s="11"/>
      <c r="C7" s="11"/>
      <c r="D7" s="3">
        <f>1*1.3</f>
        <v>1.3</v>
      </c>
      <c r="E7" s="4">
        <v>1038.01</v>
      </c>
      <c r="F7" s="6">
        <f>I3*E7</f>
        <v>9043143.1199999992</v>
      </c>
      <c r="G7" s="2">
        <f t="shared" si="0"/>
        <v>11756086.056</v>
      </c>
    </row>
    <row r="8" spans="1:11" x14ac:dyDescent="0.3">
      <c r="A8" s="11" t="s">
        <v>5</v>
      </c>
      <c r="B8" s="11"/>
      <c r="C8" s="11"/>
      <c r="D8" s="3">
        <v>1.1000000000000001</v>
      </c>
      <c r="E8" s="4">
        <v>916.65</v>
      </c>
      <c r="F8" s="6">
        <f>I3*E8</f>
        <v>7985854.7999999998</v>
      </c>
      <c r="G8" s="2">
        <f t="shared" si="0"/>
        <v>8784440.2800000012</v>
      </c>
    </row>
    <row r="9" spans="1:11" x14ac:dyDescent="0.3">
      <c r="A9" s="11" t="s">
        <v>6</v>
      </c>
      <c r="B9" s="11"/>
      <c r="C9" s="11"/>
      <c r="D9" s="3">
        <v>0</v>
      </c>
      <c r="E9" s="4">
        <v>195.28</v>
      </c>
      <c r="F9" s="6">
        <f>I3*E9</f>
        <v>1701279.36</v>
      </c>
      <c r="G9" s="2">
        <f t="shared" si="0"/>
        <v>0</v>
      </c>
    </row>
    <row r="10" spans="1:11" x14ac:dyDescent="0.3">
      <c r="A10" s="11" t="s">
        <v>7</v>
      </c>
      <c r="B10" s="11"/>
      <c r="C10" s="11"/>
      <c r="D10" s="3"/>
      <c r="E10" s="4">
        <v>0</v>
      </c>
      <c r="F10" s="6">
        <f>I3*E10</f>
        <v>0</v>
      </c>
      <c r="G10" s="2">
        <f t="shared" si="0"/>
        <v>0</v>
      </c>
    </row>
    <row r="11" spans="1:11" x14ac:dyDescent="0.3">
      <c r="A11" s="11" t="s">
        <v>8</v>
      </c>
      <c r="B11" s="11"/>
      <c r="C11" s="11"/>
      <c r="D11" s="3">
        <v>0.28000000000000003</v>
      </c>
      <c r="E11" s="4"/>
      <c r="F11" s="6"/>
      <c r="G11" s="2">
        <f>SUM(G3:G10)*D11</f>
        <v>6372019.911169921</v>
      </c>
    </row>
    <row r="12" spans="1:11" x14ac:dyDescent="0.3">
      <c r="E12" s="5">
        <f>SUM(E3:E11)</f>
        <v>10510.68</v>
      </c>
    </row>
    <row r="14" spans="1:11" x14ac:dyDescent="0.3">
      <c r="F14" s="9" t="s">
        <v>16</v>
      </c>
      <c r="G14" s="10">
        <f>SUM(G3:G11)</f>
        <v>29129233.879633922</v>
      </c>
    </row>
  </sheetData>
  <mergeCells count="9">
    <mergeCell ref="A9:C9"/>
    <mergeCell ref="A10:C10"/>
    <mergeCell ref="A11:C11"/>
    <mergeCell ref="A3:C3"/>
    <mergeCell ref="A4:C4"/>
    <mergeCell ref="A5:C5"/>
    <mergeCell ref="A6:C6"/>
    <mergeCell ref="A7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Adahi</dc:creator>
  <cp:lastModifiedBy>Adahi</cp:lastModifiedBy>
  <dcterms:created xsi:type="dcterms:W3CDTF">2024-10-26T02:09:47Z</dcterms:created>
  <dcterms:modified xsi:type="dcterms:W3CDTF">2024-10-26T02:51:18Z</dcterms:modified>
</cp:coreProperties>
</file>