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19_10_24 SABADO\"/>
    </mc:Choice>
  </mc:AlternateContent>
  <xr:revisionPtr revIDLastSave="0" documentId="13_ncr:1_{6D56DF5A-978D-4CD2-9F28-FFF57CCEF359}" xr6:coauthVersionLast="47" xr6:coauthVersionMax="47" xr10:uidLastSave="{00000000-0000-0000-0000-000000000000}"/>
  <bookViews>
    <workbookView xWindow="-108" yWindow="-108" windowWidth="23256" windowHeight="12720" xr2:uid="{F3EBD2D2-A193-4104-BB32-99B1892738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G30" i="1"/>
  <c r="H30" i="1" s="1"/>
  <c r="F30" i="1"/>
  <c r="E30" i="1"/>
  <c r="H16" i="1"/>
  <c r="I16" i="1" s="1"/>
</calcChain>
</file>

<file path=xl/sharedStrings.xml><?xml version="1.0" encoding="utf-8"?>
<sst xmlns="http://schemas.openxmlformats.org/spreadsheetml/2006/main" count="36" uniqueCount="32">
  <si>
    <t>Cuál será el VRN por metro cuadrado de un edificio de departamentos en la Ciudad de Aguascalientes, de 2,000 m2 aplicando los factores de:</t>
  </si>
  <si>
    <t>1. Interciudad</t>
  </si>
  <si>
    <t>2. Sismicidad</t>
  </si>
  <si>
    <t>3. Economía de Escala</t>
  </si>
  <si>
    <t>Cita la fuente y el valor publicado</t>
  </si>
  <si>
    <t>Obtén el Factor resultante multiplicando los 3 factores analizado</t>
  </si>
  <si>
    <t>Obtén el VRN aplicable.</t>
  </si>
  <si>
    <t>FIC</t>
  </si>
  <si>
    <t>VRN</t>
  </si>
  <si>
    <t>C7 SHF</t>
  </si>
  <si>
    <t>FEE</t>
  </si>
  <si>
    <t>F. RESULTANTE</t>
  </si>
  <si>
    <t>VRN AGS</t>
  </si>
  <si>
    <t>NOTA: LOS FACTORES SIEMPRE SE MULTIPLICAN</t>
  </si>
  <si>
    <t>VARELA</t>
  </si>
  <si>
    <t>FUENTE:</t>
  </si>
  <si>
    <t>SEGUNDA PARTE</t>
  </si>
  <si>
    <t>Tenemos un presupuesto para una casa de 200 m2 en Mérida, queremos estimar cuánto nos costaría construir una casa similar pero de 240 m2 en Manzanillo, Col.</t>
  </si>
  <si>
    <t>Usando los factores interciudad, sismicidad y superficie, ¿Cuál sería el costo de la construcción?</t>
  </si>
  <si>
    <t>PRIMERA PARTE</t>
  </si>
  <si>
    <t>FSU</t>
  </si>
  <si>
    <t>MÉRIDA</t>
  </si>
  <si>
    <t>MANZANILLO</t>
  </si>
  <si>
    <t>VUM mer</t>
  </si>
  <si>
    <r>
      <rPr>
        <b/>
        <sz val="11"/>
        <color theme="1"/>
        <rFont val="Calibri"/>
        <family val="2"/>
        <scheme val="minor"/>
      </rPr>
      <t>Ejercicio 11</t>
    </r>
    <r>
      <rPr>
        <sz val="11"/>
        <color theme="1"/>
        <rFont val="Calibri"/>
        <family val="2"/>
        <scheme val="minor"/>
      </rPr>
      <t>: Combiación de Factores</t>
    </r>
  </si>
  <si>
    <t>FZS</t>
  </si>
  <si>
    <t>^ =ALT 94</t>
  </si>
  <si>
    <t>NOTA:</t>
  </si>
  <si>
    <t>MERDIDA</t>
  </si>
  <si>
    <t xml:space="preserve">PRESUPUESTO: </t>
  </si>
  <si>
    <t>m2</t>
  </si>
  <si>
    <t>$/m2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</si>
</sst>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72" formatCode="0.0000"/>
    <numFmt numFmtId="173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Roboto"/>
    </font>
    <font>
      <b/>
      <sz val="9"/>
      <color rgb="FF000000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44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173" fontId="2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0" fontId="4" fillId="0" borderId="0" xfId="0" applyFont="1"/>
    <xf numFmtId="44" fontId="1" fillId="0" borderId="0" xfId="1" applyFont="1"/>
    <xf numFmtId="44" fontId="2" fillId="0" borderId="0" xfId="1" applyFont="1" applyAlignment="1">
      <alignment horizontal="right"/>
    </xf>
    <xf numFmtId="44" fontId="0" fillId="0" borderId="0" xfId="0" applyNumberFormat="1"/>
    <xf numFmtId="0" fontId="0" fillId="0" borderId="0" xfId="0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437293</xdr:colOff>
      <xdr:row>13</xdr:row>
      <xdr:rowOff>152430</xdr:rowOff>
    </xdr:from>
    <xdr:to>
      <xdr:col>12</xdr:col>
      <xdr:colOff>746760</xdr:colOff>
      <xdr:row>25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A5A460-B143-4A96-9565-C2C1BE009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9253" y="2529870"/>
          <a:ext cx="1894427" cy="2080230"/>
        </a:xfrm>
        <a:prstGeom prst="rect">
          <a:avLst/>
        </a:prstGeom>
      </xdr:spPr>
    </xdr:pic>
    <xdr:clientData/>
  </xdr:twoCellAnchor>
  <xdr:twoCellAnchor editAs="oneCell">
    <xdr:from>
      <xdr:col>12</xdr:col>
      <xdr:colOff>739140</xdr:colOff>
      <xdr:row>13</xdr:row>
      <xdr:rowOff>135518</xdr:rowOff>
    </xdr:from>
    <xdr:to>
      <xdr:col>15</xdr:col>
      <xdr:colOff>158984</xdr:colOff>
      <xdr:row>24</xdr:row>
      <xdr:rowOff>167640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017826-C73F-44D0-A148-B869D1BF2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6060" y="2512958"/>
          <a:ext cx="1797284" cy="2043802"/>
        </a:xfrm>
        <a:prstGeom prst="rect">
          <a:avLst/>
        </a:prstGeom>
      </xdr:spPr>
    </xdr:pic>
    <xdr:clientData/>
  </xdr:twoCellAnchor>
  <xdr:twoCellAnchor editAs="oneCell">
    <xdr:from>
      <xdr:col>15</xdr:col>
      <xdr:colOff>350520</xdr:colOff>
      <xdr:row>13</xdr:row>
      <xdr:rowOff>167640</xdr:rowOff>
    </xdr:from>
    <xdr:to>
      <xdr:col>17</xdr:col>
      <xdr:colOff>593168</xdr:colOff>
      <xdr:row>26</xdr:row>
      <xdr:rowOff>15240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8FC878-5A58-4E76-A126-E889D756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4880" y="2545080"/>
          <a:ext cx="1827608" cy="2225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AFF7-C754-4343-B2DE-2F5AD9FDDBE2}">
  <dimension ref="A1:K34"/>
  <sheetViews>
    <sheetView tabSelected="1" workbookViewId="0">
      <selection activeCell="E36" sqref="E36"/>
    </sheetView>
  </sheetViews>
  <sheetFormatPr baseColWidth="10" defaultRowHeight="14.4" x14ac:dyDescent="0.3"/>
  <cols>
    <col min="1" max="1" width="15.109375" customWidth="1"/>
    <col min="2" max="2" width="14" bestFit="1" customWidth="1"/>
    <col min="8" max="8" width="13.5546875" bestFit="1" customWidth="1"/>
  </cols>
  <sheetData>
    <row r="1" spans="1:11" x14ac:dyDescent="0.3">
      <c r="A1" t="s">
        <v>24</v>
      </c>
    </row>
    <row r="3" spans="1:11" x14ac:dyDescent="0.3">
      <c r="A3" s="7" t="s">
        <v>19</v>
      </c>
    </row>
    <row r="5" spans="1:11" x14ac:dyDescent="0.3">
      <c r="A5" t="s">
        <v>0</v>
      </c>
    </row>
    <row r="6" spans="1:11" x14ac:dyDescent="0.3">
      <c r="A6" t="s">
        <v>1</v>
      </c>
    </row>
    <row r="7" spans="1:11" x14ac:dyDescent="0.3">
      <c r="A7" t="s">
        <v>2</v>
      </c>
    </row>
    <row r="8" spans="1:11" x14ac:dyDescent="0.3">
      <c r="A8" t="s">
        <v>3</v>
      </c>
    </row>
    <row r="10" spans="1:11" x14ac:dyDescent="0.3">
      <c r="A10" t="s">
        <v>4</v>
      </c>
    </row>
    <row r="11" spans="1:11" x14ac:dyDescent="0.3">
      <c r="A11" t="s">
        <v>5</v>
      </c>
    </row>
    <row r="12" spans="1:11" x14ac:dyDescent="0.3">
      <c r="A12" t="s">
        <v>6</v>
      </c>
    </row>
    <row r="13" spans="1:11" x14ac:dyDescent="0.3">
      <c r="K13" t="s">
        <v>13</v>
      </c>
    </row>
    <row r="14" spans="1:11" x14ac:dyDescent="0.3">
      <c r="E14" s="2">
        <v>1</v>
      </c>
      <c r="F14" s="2">
        <v>2</v>
      </c>
      <c r="G14" s="2">
        <v>3</v>
      </c>
    </row>
    <row r="15" spans="1:11" x14ac:dyDescent="0.3">
      <c r="D15" s="6" t="s">
        <v>8</v>
      </c>
      <c r="E15" s="6" t="s">
        <v>7</v>
      </c>
      <c r="F15" s="6" t="s">
        <v>25</v>
      </c>
      <c r="G15" s="6" t="s">
        <v>10</v>
      </c>
      <c r="H15" s="6" t="s">
        <v>11</v>
      </c>
      <c r="I15" s="6" t="s">
        <v>12</v>
      </c>
    </row>
    <row r="16" spans="1:11" x14ac:dyDescent="0.3">
      <c r="B16" t="s">
        <v>9</v>
      </c>
      <c r="D16" s="4">
        <v>26813.279999999999</v>
      </c>
      <c r="E16" s="2">
        <v>0.89700000000000002</v>
      </c>
      <c r="F16" s="2">
        <v>0.98</v>
      </c>
      <c r="G16" s="3">
        <v>1</v>
      </c>
      <c r="H16">
        <f>E16*F16*G16</f>
        <v>0.87905999999999995</v>
      </c>
      <c r="I16" s="5">
        <f>D16*H16</f>
        <v>23570.481916799999</v>
      </c>
    </row>
    <row r="17" spans="1:11" x14ac:dyDescent="0.3">
      <c r="B17" t="s">
        <v>15</v>
      </c>
      <c r="C17" s="6" t="s">
        <v>14</v>
      </c>
    </row>
    <row r="20" spans="1:11" x14ac:dyDescent="0.3">
      <c r="A20" s="7" t="s">
        <v>16</v>
      </c>
    </row>
    <row r="22" spans="1:11" x14ac:dyDescent="0.3">
      <c r="A22" s="1" t="s">
        <v>17</v>
      </c>
    </row>
    <row r="23" spans="1:11" x14ac:dyDescent="0.3">
      <c r="A23" s="1" t="s">
        <v>18</v>
      </c>
    </row>
    <row r="24" spans="1:11" x14ac:dyDescent="0.3">
      <c r="A24" s="10" t="s">
        <v>29</v>
      </c>
      <c r="B24" s="11">
        <v>2000000</v>
      </c>
    </row>
    <row r="25" spans="1:11" x14ac:dyDescent="0.3">
      <c r="A25" s="12" t="s">
        <v>30</v>
      </c>
      <c r="B25" s="14">
        <v>200</v>
      </c>
    </row>
    <row r="27" spans="1:11" x14ac:dyDescent="0.3">
      <c r="C27" t="s">
        <v>23</v>
      </c>
      <c r="E27" s="6" t="s">
        <v>7</v>
      </c>
      <c r="F27" s="6" t="s">
        <v>25</v>
      </c>
      <c r="G27" s="6" t="s">
        <v>20</v>
      </c>
    </row>
    <row r="28" spans="1:11" x14ac:dyDescent="0.3">
      <c r="D28" t="s">
        <v>22</v>
      </c>
      <c r="E28" s="2">
        <v>0.89800000000000002</v>
      </c>
      <c r="F28" s="2">
        <v>1</v>
      </c>
      <c r="G28" s="2">
        <v>240</v>
      </c>
    </row>
    <row r="29" spans="1:11" x14ac:dyDescent="0.3">
      <c r="D29" t="s">
        <v>21</v>
      </c>
      <c r="E29" s="2">
        <v>1.0089999999999999</v>
      </c>
      <c r="F29" s="2">
        <v>0.97</v>
      </c>
      <c r="G29" s="2">
        <v>200</v>
      </c>
      <c r="H29" s="6" t="s">
        <v>11</v>
      </c>
      <c r="K29" t="s">
        <v>27</v>
      </c>
    </row>
    <row r="30" spans="1:11" x14ac:dyDescent="0.3">
      <c r="E30" s="8">
        <f>E28/E29</f>
        <v>0.88999008919722511</v>
      </c>
      <c r="F30" s="8">
        <f>F28/F29</f>
        <v>1.0309278350515465</v>
      </c>
      <c r="G30" s="8">
        <f>(G29/G28)^(1/5)</f>
        <v>0.96419250400262724</v>
      </c>
      <c r="H30" s="9">
        <f>E30*F30*G30</f>
        <v>0.88466162127896297</v>
      </c>
      <c r="K30" t="s">
        <v>26</v>
      </c>
    </row>
    <row r="32" spans="1:11" x14ac:dyDescent="0.3">
      <c r="D32" s="6" t="s">
        <v>31</v>
      </c>
    </row>
    <row r="33" spans="3:4" x14ac:dyDescent="0.3">
      <c r="C33" t="s">
        <v>28</v>
      </c>
      <c r="D33" s="13">
        <f>B24/B25</f>
        <v>10000</v>
      </c>
    </row>
    <row r="34" spans="3:4" x14ac:dyDescent="0.3">
      <c r="C34" t="s">
        <v>22</v>
      </c>
      <c r="D34" s="13">
        <f>D33*H30</f>
        <v>8846.6162127896296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sarai flores ovalle</dc:creator>
  <cp:lastModifiedBy>ruth sarai flores ovalle</cp:lastModifiedBy>
  <dcterms:created xsi:type="dcterms:W3CDTF">2024-10-19T01:17:39Z</dcterms:created>
  <dcterms:modified xsi:type="dcterms:W3CDTF">2024-10-19T01:49:23Z</dcterms:modified>
</cp:coreProperties>
</file>