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INA GLZ\Documents\1. MAESTRÍA EN VALUACIÓN\PRIMER SEMESTRE\3. INGENIERIA DE COSTOS\"/>
    </mc:Choice>
  </mc:AlternateContent>
  <xr:revisionPtr revIDLastSave="0" documentId="13_ncr:1_{A1979732-1E30-4592-80D1-4FE5F5C39C82}" xr6:coauthVersionLast="47" xr6:coauthVersionMax="47" xr10:uidLastSave="{00000000-0000-0000-0000-000000000000}"/>
  <bookViews>
    <workbookView xWindow="-108" yWindow="-108" windowWidth="23256" windowHeight="12456" xr2:uid="{E6B9E8F5-D6CF-4718-904F-B0DB86A56AA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  <c r="C24" i="1"/>
  <c r="F10" i="1"/>
  <c r="G10" i="1" s="1"/>
</calcChain>
</file>

<file path=xl/sharedStrings.xml><?xml version="1.0" encoding="utf-8"?>
<sst xmlns="http://schemas.openxmlformats.org/spreadsheetml/2006/main" count="32" uniqueCount="27">
  <si>
    <t>Terreno en Ags</t>
  </si>
  <si>
    <t>2000m2</t>
  </si>
  <si>
    <t>FACTOR AGS</t>
  </si>
  <si>
    <t>SISMICIDAD</t>
  </si>
  <si>
    <t>ECONOMIA DE ESCALA</t>
  </si>
  <si>
    <t>FACTOR RESULTANTE</t>
  </si>
  <si>
    <t>VRN DF</t>
  </si>
  <si>
    <t>VNR AGS</t>
  </si>
  <si>
    <t>PRIMERA PARTE</t>
  </si>
  <si>
    <t>Cuál será el VRN por metro cuadrado de un edificio de departamentos en la Ciudad de Aguascalientes, de 2,000 m2 aplicando los factores de:</t>
  </si>
  <si>
    <t>1. Interciudad</t>
  </si>
  <si>
    <t>2. Sismicidad</t>
  </si>
  <si>
    <t>3. Economía de Escala</t>
  </si>
  <si>
    <t>VRN EN DF DEPARTAMENTO CLASE 7 SHF RESIDENCIAL PLUS, 375M2, 1-4 NIV.</t>
  </si>
  <si>
    <t>SEGUNDA PARTE</t>
  </si>
  <si>
    <t>Tenemos un presupuesto para una casa de 200 m2 en Mérida, queremos estimar cuánto nos costaría construir una casa similar pero de 240 m2 en Manzanillo, Col.</t>
  </si>
  <si>
    <t>Usando los factores interciudad, sismicidad y superficie, ¿Cuál sería el costo de la construcción?</t>
  </si>
  <si>
    <t xml:space="preserve">CASA 1 </t>
  </si>
  <si>
    <t>MÉRIDA</t>
  </si>
  <si>
    <t>CASA 2</t>
  </si>
  <si>
    <t>MANZANILLO</t>
  </si>
  <si>
    <t>FACTOR INTERCIUDAD</t>
  </si>
  <si>
    <t xml:space="preserve">FACTOR INTERCIUDAD </t>
  </si>
  <si>
    <t>FACTORES RESULTANTES</t>
  </si>
  <si>
    <t>FACATOR DE SUPERFICIE</t>
  </si>
  <si>
    <t>M2</t>
  </si>
  <si>
    <t>FACTOR RESULTANTE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</si>
</sst>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73" formatCode="0.00000"/>
    <numFmt numFmtId="175" formatCode="0.0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44" fontId="0" fillId="0" borderId="0" xfId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175" fontId="0" fillId="2" borderId="0" xfId="0" applyNumberFormat="1" applyFill="1" applyAlignment="1">
      <alignment horizontal="center"/>
    </xf>
    <xf numFmtId="175" fontId="0" fillId="2" borderId="0" xfId="0" applyNumberFormat="1" applyFill="1" applyAlignment="1">
      <alignment horizontal="center"/>
    </xf>
    <xf numFmtId="175" fontId="0" fillId="2" borderId="0" xfId="0" applyNumberFormat="1" applyFill="1" applyAlignment="1">
      <alignment horizontal="center" vertical="center"/>
    </xf>
    <xf numFmtId="173" fontId="0" fillId="3" borderId="1" xfId="0" applyNumberFormat="1" applyFill="1" applyBorder="1" applyAlignment="1">
      <alignment horizontal="center"/>
    </xf>
    <xf numFmtId="173" fontId="0" fillId="3" borderId="2" xfId="0" applyNumberForma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6997-6836-4FA8-AB61-763B397445AF}">
  <dimension ref="A2:H24"/>
  <sheetViews>
    <sheetView tabSelected="1" workbookViewId="0">
      <selection activeCell="F29" sqref="F29"/>
    </sheetView>
  </sheetViews>
  <sheetFormatPr baseColWidth="10" defaultRowHeight="14.4" x14ac:dyDescent="0.3"/>
  <cols>
    <col min="1" max="1" width="13.21875" customWidth="1"/>
    <col min="4" max="4" width="13.109375" customWidth="1"/>
    <col min="5" max="5" width="19.88671875" customWidth="1"/>
    <col min="6" max="6" width="21.33203125" customWidth="1"/>
  </cols>
  <sheetData>
    <row r="2" spans="1:7" x14ac:dyDescent="0.3">
      <c r="A2" s="4" t="s">
        <v>8</v>
      </c>
      <c r="B2" s="4"/>
      <c r="C2" s="4"/>
      <c r="D2" s="4"/>
      <c r="E2" s="4"/>
      <c r="F2" s="4"/>
      <c r="G2" s="4"/>
    </row>
    <row r="3" spans="1:7" x14ac:dyDescent="0.3">
      <c r="A3" s="5" t="s">
        <v>9</v>
      </c>
    </row>
    <row r="4" spans="1:7" x14ac:dyDescent="0.3">
      <c r="A4" s="5" t="s">
        <v>10</v>
      </c>
    </row>
    <row r="5" spans="1:7" ht="13.8" customHeight="1" x14ac:dyDescent="0.3">
      <c r="A5" s="5" t="s">
        <v>11</v>
      </c>
    </row>
    <row r="6" spans="1:7" x14ac:dyDescent="0.3">
      <c r="A6" s="5" t="s">
        <v>12</v>
      </c>
    </row>
    <row r="8" spans="1:7" x14ac:dyDescent="0.3">
      <c r="A8" t="s">
        <v>0</v>
      </c>
      <c r="B8" t="s">
        <v>1</v>
      </c>
    </row>
    <row r="9" spans="1:7" x14ac:dyDescent="0.3">
      <c r="B9" s="2" t="s">
        <v>6</v>
      </c>
      <c r="C9" t="s">
        <v>2</v>
      </c>
      <c r="D9" t="s">
        <v>3</v>
      </c>
      <c r="E9" t="s">
        <v>4</v>
      </c>
      <c r="F9" t="s">
        <v>5</v>
      </c>
      <c r="G9" s="1" t="s">
        <v>7</v>
      </c>
    </row>
    <row r="10" spans="1:7" ht="86.4" x14ac:dyDescent="0.3">
      <c r="A10" s="3" t="s">
        <v>13</v>
      </c>
      <c r="B10" s="6">
        <v>26813.279999999999</v>
      </c>
      <c r="C10" s="2">
        <v>0.89700000000000002</v>
      </c>
      <c r="D10" s="7">
        <v>0.98</v>
      </c>
      <c r="E10" s="7">
        <v>1</v>
      </c>
      <c r="F10" s="2">
        <f>C10*D10*E10</f>
        <v>0.87905999999999995</v>
      </c>
      <c r="G10" s="8">
        <f>F10*B10</f>
        <v>23570.481916799999</v>
      </c>
    </row>
    <row r="12" spans="1:7" x14ac:dyDescent="0.3">
      <c r="A12" s="4" t="s">
        <v>14</v>
      </c>
      <c r="B12" s="4"/>
      <c r="C12" s="4"/>
      <c r="D12" s="4"/>
      <c r="E12" s="4"/>
      <c r="F12" s="4"/>
      <c r="G12" s="4"/>
    </row>
    <row r="13" spans="1:7" x14ac:dyDescent="0.3">
      <c r="A13" s="5" t="s">
        <v>15</v>
      </c>
    </row>
    <row r="14" spans="1:7" x14ac:dyDescent="0.3">
      <c r="A14" s="5" t="s">
        <v>16</v>
      </c>
    </row>
    <row r="16" spans="1:7" x14ac:dyDescent="0.3">
      <c r="A16" t="s">
        <v>17</v>
      </c>
      <c r="B16" t="s">
        <v>18</v>
      </c>
      <c r="C16">
        <v>200</v>
      </c>
      <c r="D16" t="s">
        <v>25</v>
      </c>
    </row>
    <row r="17" spans="1:8" x14ac:dyDescent="0.3">
      <c r="A17" t="s">
        <v>19</v>
      </c>
      <c r="B17" t="s">
        <v>20</v>
      </c>
      <c r="C17">
        <v>240</v>
      </c>
      <c r="D17" t="s">
        <v>25</v>
      </c>
    </row>
    <row r="19" spans="1:8" x14ac:dyDescent="0.3">
      <c r="C19" s="4" t="s">
        <v>21</v>
      </c>
      <c r="D19" s="4"/>
      <c r="E19" s="2" t="s">
        <v>3</v>
      </c>
    </row>
    <row r="20" spans="1:8" x14ac:dyDescent="0.3">
      <c r="C20" t="s">
        <v>18</v>
      </c>
      <c r="D20">
        <v>1.0089999999999999</v>
      </c>
      <c r="E20" s="2">
        <v>0.97</v>
      </c>
    </row>
    <row r="21" spans="1:8" x14ac:dyDescent="0.3">
      <c r="C21" t="s">
        <v>20</v>
      </c>
      <c r="D21">
        <v>0.89800000000000002</v>
      </c>
      <c r="E21" s="2">
        <v>1</v>
      </c>
    </row>
    <row r="23" spans="1:8" x14ac:dyDescent="0.3">
      <c r="A23" s="4" t="s">
        <v>23</v>
      </c>
      <c r="B23" s="4"/>
      <c r="C23" s="4" t="s">
        <v>22</v>
      </c>
      <c r="D23" s="4"/>
      <c r="E23" s="1" t="s">
        <v>3</v>
      </c>
      <c r="F23" t="s">
        <v>24</v>
      </c>
      <c r="G23" s="4" t="s">
        <v>26</v>
      </c>
      <c r="H23" s="4"/>
    </row>
    <row r="24" spans="1:8" x14ac:dyDescent="0.3">
      <c r="C24" s="9">
        <f>D21/D20</f>
        <v>0.88999008919722511</v>
      </c>
      <c r="D24" s="9"/>
      <c r="E24" s="10">
        <f>E21/E20</f>
        <v>1.0309278350515465</v>
      </c>
      <c r="F24" s="11">
        <f>(C16/C17)^(1/5)</f>
        <v>0.96419250400262724</v>
      </c>
      <c r="G24" s="12">
        <f>C24*E24*F24</f>
        <v>0.88466162127896297</v>
      </c>
      <c r="H24" s="13"/>
    </row>
  </sheetData>
  <mergeCells count="8">
    <mergeCell ref="A2:G2"/>
    <mergeCell ref="A12:G12"/>
    <mergeCell ref="C19:D19"/>
    <mergeCell ref="C23:D23"/>
    <mergeCell ref="A23:B23"/>
    <mergeCell ref="C24:D24"/>
    <mergeCell ref="G23:H23"/>
    <mergeCell ref="G24:H2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 gonzalez</dc:creator>
  <cp:lastModifiedBy>pau gonzalez</cp:lastModifiedBy>
  <dcterms:created xsi:type="dcterms:W3CDTF">2024-10-19T01:17:58Z</dcterms:created>
  <dcterms:modified xsi:type="dcterms:W3CDTF">2024-10-19T01:49:16Z</dcterms:modified>
</cp:coreProperties>
</file>