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Ing Serrano\1.MAESTRIA UAA\1ER SEMESTRE\3.INGENIERIA DE COSTOS\EJERCICIOS SEMANA 3\"/>
    </mc:Choice>
  </mc:AlternateContent>
  <xr:revisionPtr revIDLastSave="0" documentId="13_ncr:1_{C79CB963-F5AC-4B2D-818E-D5D05E5C2C53}" xr6:coauthVersionLast="47" xr6:coauthVersionMax="47" xr10:uidLastSave="{00000000-0000-0000-0000-000000000000}"/>
  <bookViews>
    <workbookView xWindow="-108" yWindow="-108" windowWidth="23256" windowHeight="13176" xr2:uid="{C66EC529-DC4C-4479-82F2-5113DB9250A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E18" i="1"/>
  <c r="J18" i="1" s="1"/>
  <c r="B10" i="1"/>
  <c r="C10" i="1"/>
  <c r="D10" i="1"/>
  <c r="E10" i="1"/>
  <c r="F10" i="1" l="1"/>
  <c r="G10" i="1" s="1"/>
</calcChain>
</file>

<file path=xl/sharedStrings.xml><?xml version="1.0" encoding="utf-8"?>
<sst xmlns="http://schemas.openxmlformats.org/spreadsheetml/2006/main" count="22" uniqueCount="21">
  <si>
    <t>PRIMERA PARTE</t>
  </si>
  <si>
    <t>EDIFICIO EN AGUASCALIENTES DE 2000 M2</t>
  </si>
  <si>
    <t>FACTOR INTERCIUDAD VARELA</t>
  </si>
  <si>
    <t>ECONOMIA ESCALA VARELA</t>
  </si>
  <si>
    <t>VALOR POR M2 CDMX VARELA DPTO CLASE 7 SHF RESIDENCIAL PLUS</t>
  </si>
  <si>
    <t>C7 SHF</t>
  </si>
  <si>
    <t>FIC</t>
  </si>
  <si>
    <t>SISM</t>
  </si>
  <si>
    <t>FEE</t>
  </si>
  <si>
    <t>F. RESULTANTE</t>
  </si>
  <si>
    <t>VRN CDMX</t>
  </si>
  <si>
    <t>VRN AGS</t>
  </si>
  <si>
    <t>SEGUNDA PARTE</t>
  </si>
  <si>
    <t>CASA EN MERIDA 200 M2</t>
  </si>
  <si>
    <t>CASA EN MANZANILLO 240 M2</t>
  </si>
  <si>
    <t>SISMICIDAD VARELA</t>
  </si>
  <si>
    <t>FSIS</t>
  </si>
  <si>
    <t>MANZANILLO</t>
  </si>
  <si>
    <t>MERIDA</t>
  </si>
  <si>
    <t>FSU</t>
  </si>
  <si>
    <t>FRES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</si>
</sst>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6" formatCode="0.0000"/>
    <numFmt numFmtId="167" formatCode="0.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0" xfId="0" applyFont="1" applyFill="1"/>
    <xf numFmtId="44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6" fontId="0" fillId="5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1" xfId="0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7" fontId="0" fillId="5" borderId="5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4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C09BF-0311-49EC-86F7-00DAEB9204B3}">
  <dimension ref="A1:J19"/>
  <sheetViews>
    <sheetView tabSelected="1" workbookViewId="0">
      <selection activeCell="B15" sqref="B15"/>
    </sheetView>
  </sheetViews>
  <sheetFormatPr baseColWidth="10" defaultRowHeight="14.4" x14ac:dyDescent="0.3"/>
  <cols>
    <col min="1" max="1" width="29.88671875" customWidth="1"/>
    <col min="3" max="3" width="15.109375" customWidth="1"/>
    <col min="4" max="4" width="14.77734375" bestFit="1" customWidth="1"/>
    <col min="5" max="5" width="12.5546875" bestFit="1" customWidth="1"/>
    <col min="6" max="6" width="16.88671875" customWidth="1"/>
    <col min="7" max="7" width="15.5546875" bestFit="1" customWidth="1"/>
  </cols>
  <sheetData>
    <row r="1" spans="1:8" x14ac:dyDescent="0.3">
      <c r="A1" s="10" t="s">
        <v>0</v>
      </c>
    </row>
    <row r="2" spans="1:8" x14ac:dyDescent="0.3">
      <c r="A2" s="1" t="s">
        <v>1</v>
      </c>
    </row>
    <row r="4" spans="1:8" x14ac:dyDescent="0.3">
      <c r="A4" t="s">
        <v>4</v>
      </c>
      <c r="D4" s="11">
        <v>26813.279999999999</v>
      </c>
    </row>
    <row r="5" spans="1:8" x14ac:dyDescent="0.3">
      <c r="A5" t="s">
        <v>2</v>
      </c>
      <c r="D5" s="3">
        <v>0.89700000000000002</v>
      </c>
      <c r="F5" s="2"/>
    </row>
    <row r="6" spans="1:8" x14ac:dyDescent="0.3">
      <c r="A6" t="s">
        <v>15</v>
      </c>
      <c r="D6" s="3">
        <v>0.98</v>
      </c>
    </row>
    <row r="7" spans="1:8" x14ac:dyDescent="0.3">
      <c r="A7" t="s">
        <v>3</v>
      </c>
      <c r="D7" s="9">
        <v>1</v>
      </c>
    </row>
    <row r="9" spans="1:8" x14ac:dyDescent="0.3">
      <c r="A9" s="6"/>
      <c r="B9" s="7" t="s">
        <v>10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11</v>
      </c>
      <c r="H9" s="3"/>
    </row>
    <row r="10" spans="1:8" x14ac:dyDescent="0.3">
      <c r="A10" t="s">
        <v>5</v>
      </c>
      <c r="B10" s="4">
        <f>D4</f>
        <v>26813.279999999999</v>
      </c>
      <c r="C10" s="3">
        <f>D5</f>
        <v>0.89700000000000002</v>
      </c>
      <c r="D10" s="3">
        <f>D6</f>
        <v>0.98</v>
      </c>
      <c r="E10" s="9">
        <f>D7</f>
        <v>1</v>
      </c>
      <c r="F10" s="5">
        <f>C10*D10*E10</f>
        <v>0.87905999999999995</v>
      </c>
      <c r="G10" s="8">
        <f>B10*F10</f>
        <v>23570.481916799999</v>
      </c>
      <c r="H10" s="3"/>
    </row>
    <row r="11" spans="1:8" x14ac:dyDescent="0.3">
      <c r="B11" s="3"/>
      <c r="C11" s="3"/>
      <c r="D11" s="3"/>
      <c r="E11" s="3"/>
      <c r="F11" s="3"/>
      <c r="G11" s="3"/>
      <c r="H11" s="3"/>
    </row>
    <row r="12" spans="1:8" x14ac:dyDescent="0.3">
      <c r="B12" s="3"/>
      <c r="C12" s="3"/>
      <c r="D12" s="3"/>
      <c r="E12" s="3"/>
      <c r="F12" s="3"/>
      <c r="G12" s="3"/>
      <c r="H12" s="3"/>
    </row>
    <row r="13" spans="1:8" x14ac:dyDescent="0.3">
      <c r="A13" s="10" t="s">
        <v>12</v>
      </c>
      <c r="B13" s="3"/>
      <c r="C13" s="3"/>
      <c r="D13" s="3"/>
      <c r="E13" s="3"/>
      <c r="F13" s="3"/>
      <c r="G13" s="3"/>
      <c r="H13" s="3"/>
    </row>
    <row r="14" spans="1:8" x14ac:dyDescent="0.3">
      <c r="A14" s="12" t="s">
        <v>13</v>
      </c>
      <c r="B14" s="3"/>
      <c r="C14" s="3"/>
      <c r="D14" s="3"/>
      <c r="E14" s="3"/>
      <c r="F14" s="3"/>
      <c r="G14" s="3"/>
      <c r="H14" s="3"/>
    </row>
    <row r="15" spans="1:8" x14ac:dyDescent="0.3">
      <c r="A15" s="1" t="s">
        <v>14</v>
      </c>
      <c r="B15" s="3"/>
      <c r="C15" s="3"/>
      <c r="D15" s="3"/>
      <c r="E15" s="3"/>
      <c r="F15" s="3"/>
      <c r="G15" s="3"/>
      <c r="H15" s="3"/>
    </row>
    <row r="16" spans="1:8" x14ac:dyDescent="0.3">
      <c r="B16" s="3"/>
      <c r="C16" s="3"/>
      <c r="D16" s="3"/>
      <c r="E16" s="3"/>
      <c r="F16" s="3"/>
      <c r="G16" s="3"/>
      <c r="H16" s="3"/>
    </row>
    <row r="17" spans="1:10" x14ac:dyDescent="0.3">
      <c r="A17" s="13"/>
      <c r="B17" s="14"/>
      <c r="C17" s="15"/>
      <c r="D17" s="16" t="s">
        <v>6</v>
      </c>
      <c r="E17" s="17"/>
      <c r="F17" s="24" t="s">
        <v>16</v>
      </c>
      <c r="G17" s="17"/>
      <c r="H17" s="24" t="s">
        <v>19</v>
      </c>
      <c r="I17" s="17"/>
      <c r="J17" s="30" t="s">
        <v>20</v>
      </c>
    </row>
    <row r="18" spans="1:10" x14ac:dyDescent="0.3">
      <c r="B18" s="3"/>
      <c r="C18" s="18" t="s">
        <v>17</v>
      </c>
      <c r="D18" s="19">
        <v>0.89800000000000002</v>
      </c>
      <c r="E18" s="20">
        <f>D18/D19</f>
        <v>0.88999008919722511</v>
      </c>
      <c r="F18" s="25">
        <v>1</v>
      </c>
      <c r="G18" s="26">
        <f>F18/F19</f>
        <v>1.0309278350515465</v>
      </c>
      <c r="H18" s="28">
        <v>240</v>
      </c>
      <c r="I18" s="26">
        <f>(200/240)^(1/5)</f>
        <v>0.96419250400262724</v>
      </c>
      <c r="J18" s="31">
        <f>E18*G18*I18</f>
        <v>0.88466162127896297</v>
      </c>
    </row>
    <row r="19" spans="1:10" x14ac:dyDescent="0.3">
      <c r="C19" s="21" t="s">
        <v>18</v>
      </c>
      <c r="D19" s="22">
        <v>1.0089999999999999</v>
      </c>
      <c r="E19" s="23"/>
      <c r="F19" s="27">
        <v>0.97</v>
      </c>
      <c r="G19" s="23"/>
      <c r="H19" s="27">
        <v>200</v>
      </c>
      <c r="I19" s="29"/>
    </row>
  </sheetData>
  <mergeCells count="3">
    <mergeCell ref="D17:E17"/>
    <mergeCell ref="F17:G17"/>
    <mergeCell ref="H17:I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Serrano Macias</dc:creator>
  <cp:lastModifiedBy>Juan Carlos Serrano Macias</cp:lastModifiedBy>
  <dcterms:created xsi:type="dcterms:W3CDTF">2024-10-19T01:04:17Z</dcterms:created>
  <dcterms:modified xsi:type="dcterms:W3CDTF">2024-10-19T01:48:58Z</dcterms:modified>
</cp:coreProperties>
</file>