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95" documentId="8_{3B95C0D1-4F4D-4F68-B10F-73B022DD9FD8}" xr6:coauthVersionLast="47" xr6:coauthVersionMax="47" xr10:uidLastSave="{A1114994-86B4-4267-A687-6CF32064619A}"/>
  <bookViews>
    <workbookView xWindow="-120" yWindow="-120" windowWidth="19800" windowHeight="11760" xr2:uid="{FB3B745C-18F8-431F-A1B8-4FC181414780}"/>
  </bookViews>
  <sheets>
    <sheet name="Combinación de fact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H20" i="1"/>
  <c r="E20" i="1"/>
  <c r="G13" i="1"/>
  <c r="H13" i="1" s="1"/>
</calcChain>
</file>

<file path=xl/sharedStrings.xml><?xml version="1.0" encoding="utf-8"?>
<sst xmlns="http://schemas.openxmlformats.org/spreadsheetml/2006/main" count="35" uniqueCount="32">
  <si>
    <t>VRN</t>
  </si>
  <si>
    <t>Interciudad</t>
  </si>
  <si>
    <t>Sismicidad</t>
  </si>
  <si>
    <t>Economia de escala</t>
  </si>
  <si>
    <t>Departamento en la Ciudad de México</t>
  </si>
  <si>
    <t>Área</t>
  </si>
  <si>
    <t>2000.00 m2</t>
  </si>
  <si>
    <t>Valor paramétrico</t>
  </si>
  <si>
    <t>Factor resultante</t>
  </si>
  <si>
    <t>VRN Aguascalientes</t>
  </si>
  <si>
    <t>Departmento clase 7 SHF residencial plus, 375 m2, 1-4 niveles</t>
  </si>
  <si>
    <t>VRN Cd México</t>
  </si>
  <si>
    <t>F. Interciudad Merida</t>
  </si>
  <si>
    <t>F. Interciudad Manzanillo</t>
  </si>
  <si>
    <t>Factor interciudad</t>
  </si>
  <si>
    <t>F. Sismisidad Merida</t>
  </si>
  <si>
    <t>F. Sismisidad Manzanillo</t>
  </si>
  <si>
    <t>Factor Sismisidad</t>
  </si>
  <si>
    <t>Descripción</t>
  </si>
  <si>
    <t>Presupuesto de casa en merida de 200 m2 a casa en Manzanillo de 240 m2</t>
  </si>
  <si>
    <t>Merida m2</t>
  </si>
  <si>
    <t>Manzanillo m2</t>
  </si>
  <si>
    <t>Factor de superficie</t>
  </si>
  <si>
    <t>Factor Interciudad</t>
  </si>
  <si>
    <t>Factor economia de escala</t>
  </si>
  <si>
    <t>Ejercicio No. 11</t>
  </si>
  <si>
    <t>Combinación de factores</t>
  </si>
  <si>
    <t>Paramétricos Varela</t>
  </si>
  <si>
    <t>Cúal será el VRN por metro cuadrado de un edificio de departamentos en la Ciudad de Aguascalientes, de 2,000.00 m2 aplicando los siguientes factores</t>
  </si>
  <si>
    <t>Factor de Economia de escala</t>
  </si>
  <si>
    <t>PRIMERA PARTE</t>
  </si>
  <si>
    <t>SEGUNDA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</si>
</sst>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6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3" fillId="0" borderId="1" xfId="2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2" fontId="0" fillId="0" borderId="2" xfId="2" applyNumberFormat="1" applyFont="1" applyBorder="1" applyAlignment="1">
      <alignment horizontal="center" vertical="center"/>
    </xf>
    <xf numFmtId="2" fontId="0" fillId="0" borderId="3" xfId="2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946338</xdr:colOff>
      <xdr:row>1</xdr:row>
      <xdr:rowOff>42582</xdr:rowOff>
    </xdr:from>
    <xdr:to>
      <xdr:col>10</xdr:col>
      <xdr:colOff>607609</xdr:colOff>
      <xdr:row>8</xdr:row>
      <xdr:rowOff>60141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4E01D-32CB-F97A-0CAF-7C6D7195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338" y="233082"/>
          <a:ext cx="2137771" cy="1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10</xdr:row>
      <xdr:rowOff>45381</xdr:rowOff>
    </xdr:from>
    <xdr:to>
      <xdr:col>10</xdr:col>
      <xdr:colOff>638834</xdr:colOff>
      <xdr:row>16</xdr:row>
      <xdr:rowOff>119675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19E85D-E742-E40B-D6E3-E171F87C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2219322"/>
          <a:ext cx="2019959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451037</xdr:colOff>
      <xdr:row>1</xdr:row>
      <xdr:rowOff>127747</xdr:rowOff>
    </xdr:from>
    <xdr:to>
      <xdr:col>14</xdr:col>
      <xdr:colOff>261364</xdr:colOff>
      <xdr:row>11</xdr:row>
      <xdr:rowOff>113806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30DFF1-1D8B-3ABF-8F61-035F54DE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3537" y="318247"/>
          <a:ext cx="2096327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4F66-EE95-4278-9D47-96CD3B618469}">
  <dimension ref="A1:R32"/>
  <sheetViews>
    <sheetView tabSelected="1" zoomScale="85" zoomScaleNormal="85" workbookViewId="0">
      <selection activeCell="P13" sqref="P13"/>
    </sheetView>
  </sheetViews>
  <sheetFormatPr baseColWidth="10" defaultRowHeight="15" x14ac:dyDescent="0.25"/>
  <cols>
    <col min="8" max="8" width="14.28515625" customWidth="1"/>
  </cols>
  <sheetData>
    <row r="1" spans="1:18" x14ac:dyDescent="0.25">
      <c r="I1" s="15" t="s">
        <v>27</v>
      </c>
      <c r="J1" s="15"/>
      <c r="K1" s="15"/>
      <c r="L1" s="15" t="s">
        <v>29</v>
      </c>
      <c r="M1" s="15"/>
      <c r="N1" s="15"/>
      <c r="O1" s="15"/>
    </row>
    <row r="2" spans="1:18" x14ac:dyDescent="0.25">
      <c r="B2" s="13" t="s">
        <v>25</v>
      </c>
      <c r="C2" s="13"/>
      <c r="D2" s="13" t="s">
        <v>26</v>
      </c>
      <c r="E2" s="13"/>
      <c r="L2" s="18"/>
      <c r="P2" s="18"/>
      <c r="Q2" s="18"/>
      <c r="R2" s="18"/>
    </row>
    <row r="3" spans="1:18" x14ac:dyDescent="0.25">
      <c r="B3" s="13"/>
      <c r="C3" s="13"/>
      <c r="D3" s="13"/>
      <c r="E3" s="13"/>
      <c r="I3" s="14"/>
      <c r="J3" s="14"/>
      <c r="K3" s="14"/>
      <c r="L3" s="14"/>
      <c r="M3" s="14"/>
    </row>
    <row r="4" spans="1:18" x14ac:dyDescent="0.25">
      <c r="A4" s="19" t="s">
        <v>30</v>
      </c>
      <c r="B4" s="19"/>
      <c r="C4" s="19"/>
      <c r="D4" s="19"/>
      <c r="E4" s="19"/>
      <c r="F4" s="19"/>
      <c r="G4" s="19"/>
      <c r="H4" s="19"/>
      <c r="I4" s="14"/>
      <c r="J4" s="14"/>
      <c r="K4" s="14"/>
      <c r="L4" s="14"/>
      <c r="M4" s="14"/>
    </row>
    <row r="5" spans="1:18" x14ac:dyDescent="0.25">
      <c r="B5" s="13"/>
      <c r="C5" s="13"/>
      <c r="D5" s="13"/>
      <c r="E5" s="13"/>
      <c r="I5" s="14"/>
      <c r="J5" s="14"/>
      <c r="K5" s="14"/>
      <c r="L5" s="14"/>
      <c r="M5" s="14"/>
    </row>
    <row r="6" spans="1:18" x14ac:dyDescent="0.25">
      <c r="B6" t="s">
        <v>0</v>
      </c>
      <c r="D6" t="s">
        <v>4</v>
      </c>
    </row>
    <row r="7" spans="1:18" x14ac:dyDescent="0.25">
      <c r="D7" t="s">
        <v>5</v>
      </c>
      <c r="E7" t="s">
        <v>6</v>
      </c>
    </row>
    <row r="8" spans="1:18" ht="36" customHeight="1" x14ac:dyDescent="0.25">
      <c r="B8" s="16" t="s">
        <v>28</v>
      </c>
      <c r="C8" s="16"/>
      <c r="D8" s="16"/>
      <c r="E8" s="16"/>
      <c r="F8" s="16"/>
      <c r="G8" s="16"/>
      <c r="H8" s="16"/>
    </row>
    <row r="9" spans="1:18" x14ac:dyDescent="0.25">
      <c r="B9">
        <v>1</v>
      </c>
      <c r="C9" t="s">
        <v>1</v>
      </c>
    </row>
    <row r="10" spans="1:18" x14ac:dyDescent="0.25">
      <c r="B10">
        <v>2</v>
      </c>
      <c r="C10" t="s">
        <v>2</v>
      </c>
      <c r="I10" s="15" t="s">
        <v>27</v>
      </c>
      <c r="J10" s="15"/>
      <c r="K10" s="15"/>
    </row>
    <row r="11" spans="1:18" x14ac:dyDescent="0.25">
      <c r="B11">
        <v>3</v>
      </c>
      <c r="C11" t="s">
        <v>3</v>
      </c>
    </row>
    <row r="12" spans="1:18" s="1" customFormat="1" ht="45" x14ac:dyDescent="0.25">
      <c r="A12" s="4" t="s">
        <v>7</v>
      </c>
      <c r="B12" s="4"/>
      <c r="C12" s="2" t="s">
        <v>11</v>
      </c>
      <c r="D12" s="2" t="s">
        <v>23</v>
      </c>
      <c r="E12" s="2" t="s">
        <v>17</v>
      </c>
      <c r="F12" s="2" t="s">
        <v>24</v>
      </c>
      <c r="G12" s="2" t="s">
        <v>8</v>
      </c>
      <c r="H12" s="2" t="s">
        <v>9</v>
      </c>
    </row>
    <row r="13" spans="1:18" ht="22.5" customHeight="1" x14ac:dyDescent="0.25">
      <c r="A13" s="3" t="s">
        <v>10</v>
      </c>
      <c r="B13" s="3"/>
      <c r="C13" s="17">
        <v>26813.279999999999</v>
      </c>
      <c r="D13" s="11">
        <v>0.89700000000000002</v>
      </c>
      <c r="E13" s="11">
        <v>0.98</v>
      </c>
      <c r="F13" s="11">
        <v>1</v>
      </c>
      <c r="G13" s="11">
        <f>+F13*E13*D13</f>
        <v>0.87905999999999995</v>
      </c>
      <c r="H13" s="17">
        <f>+C13*G13</f>
        <v>23570.481916799999</v>
      </c>
    </row>
    <row r="14" spans="1:18" ht="22.5" customHeight="1" x14ac:dyDescent="0.25">
      <c r="A14" s="3"/>
      <c r="B14" s="3"/>
      <c r="C14" s="17"/>
      <c r="D14" s="11"/>
      <c r="E14" s="11"/>
      <c r="F14" s="11"/>
      <c r="G14" s="11"/>
      <c r="H14" s="17"/>
    </row>
    <row r="17" spans="1:13" x14ac:dyDescent="0.25">
      <c r="A17" s="19" t="s">
        <v>31</v>
      </c>
      <c r="B17" s="19"/>
      <c r="C17" s="19"/>
      <c r="D17" s="19"/>
      <c r="E17" s="19"/>
      <c r="F17" s="19"/>
      <c r="G17" s="19"/>
      <c r="H17" s="19"/>
    </row>
    <row r="18" spans="1:13" x14ac:dyDescent="0.25">
      <c r="A18" s="12"/>
      <c r="B18" s="12"/>
      <c r="C18" s="12"/>
      <c r="D18" s="12"/>
      <c r="E18" s="12"/>
      <c r="F18" s="12"/>
      <c r="G18" s="12"/>
      <c r="H18" s="12"/>
    </row>
    <row r="19" spans="1:13" ht="45" x14ac:dyDescent="0.25">
      <c r="A19" s="4" t="s">
        <v>18</v>
      </c>
      <c r="B19" s="4"/>
      <c r="C19" s="2" t="s">
        <v>12</v>
      </c>
      <c r="D19" s="2" t="s">
        <v>13</v>
      </c>
      <c r="E19" s="2" t="s">
        <v>14</v>
      </c>
      <c r="F19" s="2" t="s">
        <v>15</v>
      </c>
      <c r="G19" s="2" t="s">
        <v>16</v>
      </c>
      <c r="H19" s="2" t="s">
        <v>17</v>
      </c>
      <c r="I19" s="2" t="s">
        <v>20</v>
      </c>
      <c r="J19" s="2" t="s">
        <v>21</v>
      </c>
      <c r="K19" s="2" t="s">
        <v>22</v>
      </c>
      <c r="L19" s="2" t="s">
        <v>22</v>
      </c>
    </row>
    <row r="20" spans="1:13" x14ac:dyDescent="0.25">
      <c r="A20" s="10" t="s">
        <v>19</v>
      </c>
      <c r="B20" s="10"/>
      <c r="C20" s="6">
        <v>1.0089999999999999</v>
      </c>
      <c r="D20" s="6">
        <v>0.89700000000000002</v>
      </c>
      <c r="E20" s="7">
        <f>+D20/C20</f>
        <v>0.88899900891972261</v>
      </c>
      <c r="F20" s="6">
        <v>0.97</v>
      </c>
      <c r="G20" s="9">
        <v>1</v>
      </c>
      <c r="H20" s="6">
        <f>+G20/F20</f>
        <v>1.0309278350515465</v>
      </c>
      <c r="I20" s="24">
        <v>200</v>
      </c>
      <c r="J20" s="22">
        <v>240</v>
      </c>
      <c r="K20" s="20">
        <f>+(I20/J20)^(1/5)</f>
        <v>0.96419250400262724</v>
      </c>
      <c r="L20" s="5">
        <f>+K20*H20*E20</f>
        <v>0.88367647470738286</v>
      </c>
    </row>
    <row r="21" spans="1:13" x14ac:dyDescent="0.25">
      <c r="A21" s="10"/>
      <c r="B21" s="10"/>
      <c r="C21" s="6"/>
      <c r="D21" s="6"/>
      <c r="E21" s="8"/>
      <c r="F21" s="6"/>
      <c r="G21" s="9"/>
      <c r="H21" s="6"/>
      <c r="I21" s="25"/>
      <c r="J21" s="23"/>
      <c r="K21" s="21"/>
      <c r="L21" s="5"/>
    </row>
    <row r="32" spans="1:13" x14ac:dyDescent="0.25">
      <c r="I32" s="18"/>
      <c r="J32" s="18"/>
      <c r="K32" s="18"/>
      <c r="L32" s="18"/>
      <c r="M32" s="18"/>
    </row>
  </sheetData>
  <mergeCells count="26">
    <mergeCell ref="J20:J21"/>
    <mergeCell ref="K20:K21"/>
    <mergeCell ref="L20:L21"/>
    <mergeCell ref="I1:K1"/>
    <mergeCell ref="I10:K10"/>
    <mergeCell ref="L1:O1"/>
    <mergeCell ref="B8:H8"/>
    <mergeCell ref="A4:H4"/>
    <mergeCell ref="A17:H17"/>
    <mergeCell ref="A19:B19"/>
    <mergeCell ref="A20:B21"/>
    <mergeCell ref="C20:C21"/>
    <mergeCell ref="D20:D21"/>
    <mergeCell ref="E20:E21"/>
    <mergeCell ref="F20:F21"/>
    <mergeCell ref="G20:G21"/>
    <mergeCell ref="H20:H21"/>
    <mergeCell ref="I20:I21"/>
    <mergeCell ref="G13:G14"/>
    <mergeCell ref="H13:H14"/>
    <mergeCell ref="A13:B14"/>
    <mergeCell ref="A12:B12"/>
    <mergeCell ref="C13:C14"/>
    <mergeCell ref="D13:D14"/>
    <mergeCell ref="E13:E14"/>
    <mergeCell ref="F13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Combinación de factores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dcterms:created xsi:type="dcterms:W3CDTF">2024-10-19T01:02:32Z</dcterms:created>
  <dcterms:modified xsi:type="dcterms:W3CDTF">2024-10-20T23:27:13Z</dcterms:modified>
</cp:coreProperties>
</file>