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5" i="1"/>
  <c r="F10" i="1" l="1"/>
  <c r="E10" i="1"/>
  <c r="D10" i="1"/>
  <c r="G10" i="1" s="1"/>
  <c r="I10" i="1" s="1"/>
  <c r="G5" i="1"/>
  <c r="I5" i="1" s="1"/>
</calcChain>
</file>

<file path=xl/sharedStrings.xml><?xml version="1.0" encoding="utf-8"?>
<sst xmlns="http://schemas.openxmlformats.org/spreadsheetml/2006/main" count="18" uniqueCount="14">
  <si>
    <t>F. INTERCIUDAD</t>
  </si>
  <si>
    <t>F. SISMICIDAD</t>
  </si>
  <si>
    <t>F. ECONOMIA ESCALA</t>
  </si>
  <si>
    <t>VRN CDMX</t>
  </si>
  <si>
    <t>C7 SHF</t>
  </si>
  <si>
    <t>F.RESULTANTE</t>
  </si>
  <si>
    <t>VRN AGS</t>
  </si>
  <si>
    <t>VRN MERIDA</t>
  </si>
  <si>
    <t>VRN MANZANILLO</t>
  </si>
  <si>
    <t>F. SUPERFICIE</t>
  </si>
  <si>
    <t>DEPTO 200 M2</t>
  </si>
  <si>
    <t>CASA 240 M2</t>
  </si>
  <si>
    <t>PRIMERA PARTE</t>
  </si>
  <si>
    <t>SEGUNDA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</si>
</sst>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 applyAlignment="1">
      <alignment horizontal="right"/>
    </xf>
    <xf numFmtId="44" fontId="0" fillId="0" borderId="0" xfId="1" applyFont="1" applyBorder="1" applyAlignment="1">
      <alignment horizontal="right"/>
    </xf>
    <xf numFmtId="44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Alignment="1">
      <alignment horizontal="center" vertical="center"/>
    </xf>
    <xf numFmtId="0" fontId="0" fillId="0" borderId="2" xfId="0" applyBorder="1" applyAlignment="1">
      <alignment horizontal="right"/>
    </xf>
    <xf numFmtId="164" fontId="0" fillId="2" borderId="0" xfId="1" applyNumberFormat="1" applyFont="1" applyFill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2" borderId="0" xfId="0" applyNumberFormat="1" applyFill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9" sqref="L9"/>
    </sheetView>
  </sheetViews>
  <sheetFormatPr baseColWidth="10" defaultRowHeight="15" x14ac:dyDescent="0.25"/>
  <cols>
    <col min="1" max="1" width="2.85546875" customWidth="1"/>
    <col min="2" max="2" width="20.140625" bestFit="1" customWidth="1"/>
    <col min="3" max="3" width="14" customWidth="1"/>
    <col min="4" max="4" width="15" bestFit="1" customWidth="1"/>
    <col min="5" max="5" width="13.42578125" bestFit="1" customWidth="1"/>
    <col min="6" max="6" width="20.140625" bestFit="1" customWidth="1"/>
    <col min="7" max="7" width="13.5703125" bestFit="1" customWidth="1"/>
    <col min="8" max="8" width="2.140625" customWidth="1"/>
    <col min="9" max="9" width="17.28515625" bestFit="1" customWidth="1"/>
    <col min="10" max="10" width="14.140625" bestFit="1" customWidth="1"/>
  </cols>
  <sheetData>
    <row r="1" spans="1:10" ht="9.75" customHeight="1" x14ac:dyDescent="0.25">
      <c r="G1" s="6"/>
    </row>
    <row r="2" spans="1:10" ht="26.25" customHeight="1" thickBot="1" x14ac:dyDescent="0.3">
      <c r="G2" s="6"/>
    </row>
    <row r="3" spans="1:10" ht="14.25" customHeight="1" thickBot="1" x14ac:dyDescent="0.3">
      <c r="B3" s="18" t="s">
        <v>12</v>
      </c>
      <c r="C3" s="19"/>
      <c r="G3" s="6"/>
    </row>
    <row r="4" spans="1:10" x14ac:dyDescent="0.25">
      <c r="C4" s="17" t="s">
        <v>3</v>
      </c>
      <c r="D4" s="4" t="s">
        <v>0</v>
      </c>
      <c r="E4" s="4" t="s">
        <v>1</v>
      </c>
      <c r="F4" s="4" t="s">
        <v>2</v>
      </c>
      <c r="G4" s="4" t="s">
        <v>5</v>
      </c>
      <c r="I4" s="11" t="s">
        <v>6</v>
      </c>
      <c r="J4" s="11" t="s">
        <v>10</v>
      </c>
    </row>
    <row r="5" spans="1:10" ht="21.75" customHeight="1" x14ac:dyDescent="0.25">
      <c r="B5" s="4" t="s">
        <v>4</v>
      </c>
      <c r="C5" s="10">
        <v>26813.279999999999</v>
      </c>
      <c r="D5" s="5">
        <v>0.89700000000000002</v>
      </c>
      <c r="E5" s="5">
        <v>0.98</v>
      </c>
      <c r="F5" s="5">
        <v>1</v>
      </c>
      <c r="G5" s="9">
        <f>D5*E5*F5</f>
        <v>0.87905999999999995</v>
      </c>
      <c r="I5" s="13">
        <f>C5*G5</f>
        <v>23570.481916799999</v>
      </c>
      <c r="J5" s="16">
        <f>200*I5</f>
        <v>4714096.3833600003</v>
      </c>
    </row>
    <row r="6" spans="1:10" ht="8.25" customHeight="1" x14ac:dyDescent="0.25">
      <c r="A6" s="6"/>
      <c r="B6" s="8"/>
      <c r="C6" s="2"/>
      <c r="D6" s="3"/>
      <c r="E6" s="3"/>
      <c r="F6" s="3"/>
      <c r="G6" s="3"/>
    </row>
    <row r="7" spans="1:10" ht="15.75" thickBot="1" x14ac:dyDescent="0.3">
      <c r="A7" s="6"/>
      <c r="B7" s="1"/>
      <c r="C7" s="2"/>
      <c r="D7" s="3"/>
      <c r="E7" s="3"/>
      <c r="F7" s="3"/>
      <c r="G7" s="3"/>
    </row>
    <row r="8" spans="1:10" ht="15.75" thickBot="1" x14ac:dyDescent="0.3">
      <c r="B8" s="18" t="s">
        <v>13</v>
      </c>
      <c r="C8" s="19"/>
      <c r="D8" s="12"/>
      <c r="E8" s="3"/>
      <c r="F8" s="3"/>
      <c r="G8" s="3"/>
    </row>
    <row r="9" spans="1:10" x14ac:dyDescent="0.25">
      <c r="C9" s="17" t="s">
        <v>7</v>
      </c>
      <c r="D9" s="4" t="s">
        <v>0</v>
      </c>
      <c r="E9" s="4" t="s">
        <v>1</v>
      </c>
      <c r="F9" s="4" t="s">
        <v>9</v>
      </c>
      <c r="G9" s="4" t="s">
        <v>5</v>
      </c>
      <c r="I9" s="11" t="s">
        <v>8</v>
      </c>
      <c r="J9" s="11" t="s">
        <v>11</v>
      </c>
    </row>
    <row r="10" spans="1:10" ht="28.5" customHeight="1" x14ac:dyDescent="0.25">
      <c r="B10" s="4" t="s">
        <v>4</v>
      </c>
      <c r="C10" s="10">
        <v>18211.88</v>
      </c>
      <c r="D10" s="7">
        <f>0.898/1.009</f>
        <v>0.88999008919722511</v>
      </c>
      <c r="E10" s="14">
        <f>1/0.97</f>
        <v>1.0309278350515465</v>
      </c>
      <c r="F10" s="15">
        <f>(200/240)^(1/5)</f>
        <v>0.96419250400262724</v>
      </c>
      <c r="G10" s="9">
        <f>D10*E10*F10</f>
        <v>0.88466162127896297</v>
      </c>
      <c r="I10" s="13">
        <f>C10*G10</f>
        <v>16111.35128733792</v>
      </c>
      <c r="J10" s="16">
        <f>240*I10</f>
        <v>3866724.3089611009</v>
      </c>
    </row>
  </sheetData>
  <mergeCells count="2">
    <mergeCell ref="B3:C3"/>
    <mergeCell ref="B8:C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2024-10-19T01:31:45Z</cp:lastPrinted>
  <dcterms:created xsi:type="dcterms:W3CDTF">2024-10-19T01:18:06Z</dcterms:created>
  <dcterms:modified xsi:type="dcterms:W3CDTF">2024-10-25T02:23:18Z</dcterms:modified>
</cp:coreProperties>
</file>