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ESTRÍA\INGENIERÍA DE COSTOS\VIERNES 18\"/>
    </mc:Choice>
  </mc:AlternateContent>
  <bookViews>
    <workbookView xWindow="0" yWindow="0" windowWidth="23040" windowHeight="9384" activeTab="1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2" l="1"/>
  <c r="C24" i="2"/>
  <c r="H19" i="2"/>
  <c r="F15" i="2"/>
  <c r="F11" i="2"/>
  <c r="F16" i="1"/>
  <c r="J13" i="1"/>
</calcChain>
</file>

<file path=xl/comments1.xml><?xml version="1.0" encoding="utf-8"?>
<comments xmlns="http://schemas.openxmlformats.org/spreadsheetml/2006/main">
  <authors>
    <author>Amyndra</author>
  </authors>
  <commentList>
    <comment ref="I12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FACTOR DE ECONOMÍA DE ESCALA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PAG 86 Varela</t>
        </r>
      </text>
    </comment>
  </commentList>
</comments>
</file>

<file path=xl/comments2.xml><?xml version="1.0" encoding="utf-8"?>
<comments xmlns="http://schemas.openxmlformats.org/spreadsheetml/2006/main">
  <authors>
    <author>Amyndra</author>
  </authors>
  <commentList>
    <comment ref="C15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Lo invertimos porque en este caso Manzanillo sería más caro por sismisidad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El más chico siempre será más caro que el grande</t>
        </r>
      </text>
    </comment>
  </commentList>
</comments>
</file>

<file path=xl/sharedStrings.xml><?xml version="1.0" encoding="utf-8"?>
<sst xmlns="http://schemas.openxmlformats.org/spreadsheetml/2006/main" count="23" uniqueCount="16">
  <si>
    <t>Valor de 375m2 de torre de deptos C7 SHF</t>
  </si>
  <si>
    <t>VRN</t>
  </si>
  <si>
    <t>FIC</t>
  </si>
  <si>
    <t>SISMICIDAD</t>
  </si>
  <si>
    <t>FEE</t>
  </si>
  <si>
    <t>FACTOR RESULTANTE</t>
  </si>
  <si>
    <t>VRN AGS</t>
  </si>
  <si>
    <t>VALOR UNITARIO EN MÉRDIA</t>
  </si>
  <si>
    <t>X</t>
  </si>
  <si>
    <t>Mérida</t>
  </si>
  <si>
    <t>Manzanillo</t>
  </si>
  <si>
    <t>=</t>
  </si>
  <si>
    <t>FSIS</t>
  </si>
  <si>
    <t>Manzanidllo</t>
  </si>
  <si>
    <t>FSU</t>
  </si>
  <si>
    <t>POR EJEMPLO: SI EN MÉRIDA EL M2 COSTARA $10,000. EN MANZANILLO COSTARÍA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</si>
</sst>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6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FDBCB"/>
      </left>
      <right/>
      <top style="medium">
        <color rgb="FFDFDBCB"/>
      </top>
      <bottom/>
      <diagonal/>
    </border>
    <border>
      <left/>
      <right style="medium">
        <color rgb="FFDFDBCB"/>
      </right>
      <top style="medium">
        <color rgb="FFDFDBCB"/>
      </top>
      <bottom/>
      <diagonal/>
    </border>
    <border>
      <left style="medium">
        <color rgb="FFDFDBCB"/>
      </left>
      <right/>
      <top/>
      <bottom style="medium">
        <color rgb="FFDFDBCB"/>
      </bottom>
      <diagonal/>
    </border>
    <border>
      <left/>
      <right style="medium">
        <color rgb="FFDFDBCB"/>
      </right>
      <top/>
      <bottom style="medium">
        <color rgb="FFDFDBCB"/>
      </bottom>
      <diagonal/>
    </border>
  </borders>
  <cellStyleXfs count="1">
    <xf numFmtId="0" fontId="0" fillId="0" borderId="0"/>
  </cellStyleXfs>
  <cellXfs count="19">
    <xf numFmtId="0" fontId="0" fillId="0" borderId="0" xfId="0"/>
    <xf numFmtId="44" fontId="0" fillId="0" borderId="0" xfId="0" applyNumberFormat="1"/>
    <xf numFmtId="2" fontId="0" fillId="0" borderId="0" xfId="0" applyNumberFormat="1"/>
    <xf numFmtId="166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1" fillId="0" borderId="0" xfId="0" applyFont="1" applyAlignmen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4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617221</xdr:colOff>
      <xdr:row>0</xdr:row>
      <xdr:rowOff>160020</xdr:rowOff>
    </xdr:from>
    <xdr:to>
      <xdr:col>8</xdr:col>
      <xdr:colOff>579121</xdr:colOff>
      <xdr:row>9</xdr:row>
      <xdr:rowOff>168387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1" y="160020"/>
          <a:ext cx="6301740" cy="16542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641441</xdr:colOff>
      <xdr:row>5</xdr:row>
      <xdr:rowOff>95391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54961" cy="100979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</xdr:row>
      <xdr:rowOff>0</xdr:rowOff>
    </xdr:from>
    <xdr:to>
      <xdr:col>4</xdr:col>
      <xdr:colOff>7620</xdr:colOff>
      <xdr:row>11</xdr:row>
      <xdr:rowOff>0</xdr:rowOff>
    </xdr:to>
    <xdr:cxnSp macro="">
      <xdr:nvCxnSpPr>
        <xdr:cNvPr id="4" name="Conector recto 3"/>
        <xdr:cNvCxnSpPr/>
      </xdr:nvCxnSpPr>
      <xdr:spPr>
        <a:xfrm>
          <a:off x="3619500" y="2011680"/>
          <a:ext cx="80010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998220</xdr:colOff>
      <xdr:row>15</xdr:row>
      <xdr:rowOff>0</xdr:rowOff>
    </xdr:from>
    <xdr:to>
      <xdr:col>4</xdr:col>
      <xdr:colOff>0</xdr:colOff>
      <xdr:row>15</xdr:row>
      <xdr:rowOff>0</xdr:rowOff>
    </xdr:to>
    <xdr:cxnSp macro="">
      <xdr:nvCxnSpPr>
        <xdr:cNvPr id="5" name="Conector recto 4"/>
        <xdr:cNvCxnSpPr/>
      </xdr:nvCxnSpPr>
      <xdr:spPr>
        <a:xfrm>
          <a:off x="3611880" y="2743200"/>
          <a:ext cx="80010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114300</xdr:colOff>
      <xdr:row>18</xdr:row>
      <xdr:rowOff>167640</xdr:rowOff>
    </xdr:from>
    <xdr:to>
      <xdr:col>5</xdr:col>
      <xdr:colOff>30480</xdr:colOff>
      <xdr:row>20</xdr:row>
      <xdr:rowOff>15240</xdr:rowOff>
    </xdr:to>
    <xdr:cxnSp macro="">
      <xdr:nvCxnSpPr>
        <xdr:cNvPr id="9" name="Conector recto 8"/>
        <xdr:cNvCxnSpPr/>
      </xdr:nvCxnSpPr>
      <xdr:spPr>
        <a:xfrm>
          <a:off x="4526280" y="3459480"/>
          <a:ext cx="220980" cy="21336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17</xdr:row>
      <xdr:rowOff>175260</xdr:rowOff>
    </xdr:from>
    <xdr:to>
      <xdr:col>5</xdr:col>
      <xdr:colOff>198120</xdr:colOff>
      <xdr:row>19</xdr:row>
      <xdr:rowOff>160020</xdr:rowOff>
    </xdr:to>
    <xdr:cxnSp macro="">
      <xdr:nvCxnSpPr>
        <xdr:cNvPr id="12" name="Conector recto 11"/>
        <xdr:cNvCxnSpPr/>
      </xdr:nvCxnSpPr>
      <xdr:spPr>
        <a:xfrm flipV="1">
          <a:off x="4724400" y="3284220"/>
          <a:ext cx="190500" cy="35052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182880</xdr:colOff>
      <xdr:row>17</xdr:row>
      <xdr:rowOff>175260</xdr:rowOff>
    </xdr:from>
    <xdr:to>
      <xdr:col>6</xdr:col>
      <xdr:colOff>76200</xdr:colOff>
      <xdr:row>18</xdr:row>
      <xdr:rowOff>7620</xdr:rowOff>
    </xdr:to>
    <xdr:cxnSp macro="">
      <xdr:nvCxnSpPr>
        <xdr:cNvPr id="14" name="Conector recto 13"/>
        <xdr:cNvCxnSpPr/>
      </xdr:nvCxnSpPr>
      <xdr:spPr>
        <a:xfrm flipV="1">
          <a:off x="4899660" y="3284220"/>
          <a:ext cx="685800" cy="1524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251460</xdr:colOff>
      <xdr:row>18</xdr:row>
      <xdr:rowOff>175260</xdr:rowOff>
    </xdr:from>
    <xdr:to>
      <xdr:col>6</xdr:col>
      <xdr:colOff>236220</xdr:colOff>
      <xdr:row>19</xdr:row>
      <xdr:rowOff>0</xdr:rowOff>
    </xdr:to>
    <xdr:cxnSp macro="">
      <xdr:nvCxnSpPr>
        <xdr:cNvPr id="16" name="Conector recto 15"/>
        <xdr:cNvCxnSpPr/>
      </xdr:nvCxnSpPr>
      <xdr:spPr>
        <a:xfrm>
          <a:off x="4968240" y="3467100"/>
          <a:ext cx="777240" cy="762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2:K16"/>
  <sheetViews>
    <sheetView workbookViewId="0">
      <selection activeCell="H21" sqref="H21"/>
    </sheetView>
  </sheetViews>
  <sheetFormatPr baseColWidth="10" defaultRowHeight="14.4" x14ac:dyDescent="0.3"/>
  <sheetData>
    <row r="12" spans="2:11" x14ac:dyDescent="0.3">
      <c r="F12" s="5" t="s">
        <v>1</v>
      </c>
      <c r="G12" s="5" t="s">
        <v>2</v>
      </c>
      <c r="H12" s="5" t="s">
        <v>3</v>
      </c>
      <c r="I12" s="5" t="s">
        <v>4</v>
      </c>
      <c r="J12" s="6" t="s">
        <v>5</v>
      </c>
      <c r="K12" s="6"/>
    </row>
    <row r="13" spans="2:11" x14ac:dyDescent="0.3">
      <c r="B13" t="s">
        <v>0</v>
      </c>
      <c r="F13" s="1">
        <v>26813.279999999999</v>
      </c>
      <c r="G13" s="3">
        <v>0.89700000000000002</v>
      </c>
      <c r="H13" s="2">
        <v>0.98</v>
      </c>
      <c r="I13" s="2">
        <v>1</v>
      </c>
      <c r="J13" s="6">
        <f>G13*H13*I13</f>
        <v>0.87905999999999995</v>
      </c>
      <c r="K13" s="6"/>
    </row>
    <row r="14" spans="2:11" ht="15" thickBot="1" x14ac:dyDescent="0.35"/>
    <row r="15" spans="2:11" x14ac:dyDescent="0.3">
      <c r="F15" s="7" t="s">
        <v>6</v>
      </c>
      <c r="G15" s="8"/>
    </row>
    <row r="16" spans="2:11" ht="15" thickBot="1" x14ac:dyDescent="0.35">
      <c r="F16" s="9">
        <f>F13*J13</f>
        <v>23570.481916799999</v>
      </c>
      <c r="G16" s="10"/>
    </row>
  </sheetData>
  <mergeCells count="4">
    <mergeCell ref="J12:K12"/>
    <mergeCell ref="J13:K13"/>
    <mergeCell ref="F15:G15"/>
    <mergeCell ref="F16:G16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0:N26"/>
  <sheetViews>
    <sheetView tabSelected="1" workbookViewId="0">
      <selection activeCell="L27" sqref="L27"/>
    </sheetView>
  </sheetViews>
  <sheetFormatPr baseColWidth="10" defaultRowHeight="14.4" x14ac:dyDescent="0.3"/>
  <cols>
    <col min="2" max="2" width="26.5546875" customWidth="1"/>
    <col min="3" max="3" width="14.6640625" customWidth="1"/>
    <col min="5" max="5" width="4.44140625" customWidth="1"/>
    <col min="7" max="7" width="6.33203125" customWidth="1"/>
    <col min="13" max="13" width="13.109375" customWidth="1"/>
  </cols>
  <sheetData>
    <row r="10" spans="2:6" x14ac:dyDescent="0.3">
      <c r="B10" t="s">
        <v>7</v>
      </c>
      <c r="C10" s="6" t="s">
        <v>2</v>
      </c>
      <c r="D10" s="6"/>
    </row>
    <row r="11" spans="2:6" x14ac:dyDescent="0.3">
      <c r="B11" s="4" t="s">
        <v>8</v>
      </c>
      <c r="C11" t="s">
        <v>9</v>
      </c>
      <c r="D11" s="4">
        <v>0.89800000000000002</v>
      </c>
      <c r="E11" s="11" t="s">
        <v>11</v>
      </c>
      <c r="F11" s="15">
        <f>D11/D12</f>
        <v>0.88999008919722511</v>
      </c>
    </row>
    <row r="12" spans="2:6" x14ac:dyDescent="0.3">
      <c r="C12" t="s">
        <v>10</v>
      </c>
      <c r="D12" s="4">
        <v>1.0089999999999999</v>
      </c>
      <c r="E12" s="11"/>
      <c r="F12" s="15"/>
    </row>
    <row r="14" spans="2:6" x14ac:dyDescent="0.3">
      <c r="C14" s="6" t="s">
        <v>12</v>
      </c>
      <c r="D14" s="6"/>
    </row>
    <row r="15" spans="2:6" x14ac:dyDescent="0.3">
      <c r="C15" t="s">
        <v>13</v>
      </c>
      <c r="D15" s="12">
        <v>1</v>
      </c>
      <c r="E15" s="11" t="s">
        <v>11</v>
      </c>
      <c r="F15" s="15">
        <f>D15/D16</f>
        <v>1.0309278350515465</v>
      </c>
    </row>
    <row r="16" spans="2:6" x14ac:dyDescent="0.3">
      <c r="C16" t="s">
        <v>9</v>
      </c>
      <c r="D16" s="12">
        <v>0.97</v>
      </c>
      <c r="E16" s="11"/>
      <c r="F16" s="15"/>
    </row>
    <row r="18" spans="3:14" x14ac:dyDescent="0.3">
      <c r="C18" s="6" t="s">
        <v>14</v>
      </c>
      <c r="D18" s="6"/>
      <c r="E18" s="13"/>
      <c r="F18" s="13"/>
      <c r="G18" s="13"/>
    </row>
    <row r="19" spans="3:14" x14ac:dyDescent="0.3">
      <c r="C19" t="s">
        <v>10</v>
      </c>
      <c r="E19">
        <v>5</v>
      </c>
      <c r="F19">
        <v>240</v>
      </c>
      <c r="G19" s="14" t="s">
        <v>11</v>
      </c>
      <c r="H19" s="15">
        <f>(F20/F19)^(1/5)</f>
        <v>0.96419250400262724</v>
      </c>
    </row>
    <row r="20" spans="3:14" x14ac:dyDescent="0.3">
      <c r="C20" t="s">
        <v>9</v>
      </c>
      <c r="F20">
        <v>200</v>
      </c>
      <c r="G20" s="14"/>
      <c r="H20" s="15"/>
    </row>
    <row r="22" spans="3:14" ht="15" thickBot="1" x14ac:dyDescent="0.35"/>
    <row r="23" spans="3:14" x14ac:dyDescent="0.3">
      <c r="C23" s="7" t="s">
        <v>5</v>
      </c>
      <c r="D23" s="8"/>
    </row>
    <row r="24" spans="3:14" ht="15" thickBot="1" x14ac:dyDescent="0.35">
      <c r="C24" s="16">
        <f>F11*F15*H19</f>
        <v>0.88466162127896297</v>
      </c>
      <c r="D24" s="10"/>
    </row>
    <row r="26" spans="3:14" x14ac:dyDescent="0.3">
      <c r="H26" s="17" t="s">
        <v>15</v>
      </c>
      <c r="I26" s="17"/>
      <c r="J26" s="17"/>
      <c r="K26" s="17"/>
      <c r="L26" s="17"/>
      <c r="M26" s="17"/>
      <c r="N26" s="18">
        <f>C24*10000</f>
        <v>8846.6162127896296</v>
      </c>
    </row>
  </sheetData>
  <mergeCells count="11">
    <mergeCell ref="C18:D18"/>
    <mergeCell ref="G19:G20"/>
    <mergeCell ref="H19:H20"/>
    <mergeCell ref="C23:D23"/>
    <mergeCell ref="C24:D24"/>
    <mergeCell ref="C10:D10"/>
    <mergeCell ref="E11:E12"/>
    <mergeCell ref="F11:F12"/>
    <mergeCell ref="C14:D14"/>
    <mergeCell ref="E15:E16"/>
    <mergeCell ref="F15:F16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Amyndra</dc:creator>
  <cp:lastModifiedBy>Amyndra</cp:lastModifiedBy>
  <dcterms:created xsi:type="dcterms:W3CDTF">2024-10-19T01:17:27Z</dcterms:created>
  <dcterms:modified xsi:type="dcterms:W3CDTF">2024-10-19T01:49:38Z</dcterms:modified>
</cp:coreProperties>
</file>