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5 Y 6\"/>
    </mc:Choice>
  </mc:AlternateContent>
  <bookViews>
    <workbookView xWindow="0" yWindow="0" windowWidth="23040" windowHeight="9072"/>
  </bookViews>
  <sheets>
    <sheet name="PRIMERA PARTE" sheetId="1" r:id="rId1"/>
    <sheet name="SEGUNDA PAR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F5" i="2"/>
  <c r="D5" i="2"/>
  <c r="C5" i="2"/>
  <c r="G5" i="1"/>
  <c r="F5" i="1"/>
</calcChain>
</file>

<file path=xl/sharedStrings.xml><?xml version="1.0" encoding="utf-8"?>
<sst xmlns="http://schemas.openxmlformats.org/spreadsheetml/2006/main" count="22" uniqueCount="17">
  <si>
    <t>COMBINACIÓN DE VALORES</t>
  </si>
  <si>
    <t>EDIFICIO DE DEPARTAMENTOS EN LA CIUDAD DE AGS 200M2</t>
  </si>
  <si>
    <t>1 INTERCIUDAD</t>
  </si>
  <si>
    <t>FIC</t>
  </si>
  <si>
    <t>SISM</t>
  </si>
  <si>
    <t>F.RESULTANTE</t>
  </si>
  <si>
    <t>F.ECONOMÍA DE ESCALA</t>
  </si>
  <si>
    <t>VRN EN DF</t>
  </si>
  <si>
    <t>VRN EN AGS</t>
  </si>
  <si>
    <t>PAG 10 LIBRO</t>
  </si>
  <si>
    <t>MERIDA</t>
  </si>
  <si>
    <t>MANZANILLO</t>
  </si>
  <si>
    <t xml:space="preserve">VRN </t>
  </si>
  <si>
    <t>F. DE SUPERFICIE</t>
  </si>
  <si>
    <t xml:space="preserve">EDIFICIO DE DEPARTAMENTOS EN LA CIUDAD DE MERIDA </t>
  </si>
  <si>
    <t>MANZ</t>
  </si>
  <si>
    <t>FACTOR RESULTANTE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</si>
</sst>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4" borderId="1" xfId="0" applyFill="1" applyBorder="1"/>
    <xf numFmtId="44" fontId="0" fillId="0" borderId="1" xfId="1" applyFont="1" applyBorder="1"/>
    <xf numFmtId="2" fontId="0" fillId="0" borderId="1" xfId="0" applyNumberFormat="1" applyBorder="1"/>
    <xf numFmtId="44" fontId="0" fillId="3" borderId="1" xfId="0" applyNumberFormat="1" applyFill="1" applyBorder="1"/>
    <xf numFmtId="0" fontId="0" fillId="5" borderId="1" xfId="0" applyFill="1" applyBorder="1"/>
    <xf numFmtId="0" fontId="0" fillId="5" borderId="0" xfId="0" applyFill="1" applyAlignment="1">
      <alignment horizontal="center"/>
    </xf>
    <xf numFmtId="0" fontId="0" fillId="0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6</xdr:row>
      <xdr:rowOff>26262</xdr:rowOff>
    </xdr:from>
    <xdr:to>
      <xdr:col>7</xdr:col>
      <xdr:colOff>68580</xdr:colOff>
      <xdr:row>20</xdr:row>
      <xdr:rowOff>103165</xdr:rowOff>
    </xdr:to>
    <xdr:pic>
      <xdr:nvPicPr>
        <xdr:cNvPr id="2" name="Imagen 1" descr="http://www.teravalor.com/costosmv/imagenes/intercuida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5680" y="1306422"/>
          <a:ext cx="2400300" cy="2637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89405</xdr:rowOff>
    </xdr:from>
    <xdr:to>
      <xdr:col>3</xdr:col>
      <xdr:colOff>757201</xdr:colOff>
      <xdr:row>18</xdr:row>
      <xdr:rowOff>105401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1369565"/>
          <a:ext cx="3233701" cy="221055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43747</xdr:rowOff>
    </xdr:from>
    <xdr:to>
      <xdr:col>3</xdr:col>
      <xdr:colOff>777240</xdr:colOff>
      <xdr:row>39</xdr:row>
      <xdr:rowOff>83956</xdr:rowOff>
    </xdr:to>
    <xdr:pic>
      <xdr:nvPicPr>
        <xdr:cNvPr id="4" name="Imagen 3" descr="http://www.teravalor.com/costosmv/imagenes/sismicidad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701347"/>
          <a:ext cx="3253740" cy="3697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201178</xdr:colOff>
      <xdr:row>20</xdr:row>
      <xdr:rowOff>167640</xdr:rowOff>
    </xdr:from>
    <xdr:to>
      <xdr:col>7</xdr:col>
      <xdr:colOff>427657</xdr:colOff>
      <xdr:row>39</xdr:row>
      <xdr:rowOff>38100</xdr:rowOff>
    </xdr:to>
    <xdr:pic>
      <xdr:nvPicPr>
        <xdr:cNvPr id="5" name="Imagen 4" descr="http://www.teravalor.com/costosmv/imagenes/eEscala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358" y="4008120"/>
          <a:ext cx="2748699" cy="3345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F3" sqref="F3"/>
    </sheetView>
  </sheetViews>
  <sheetFormatPr baseColWidth="10" defaultRowHeight="14.4" x14ac:dyDescent="0.3"/>
  <cols>
    <col min="1" max="1" width="14.109375" customWidth="1"/>
    <col min="6" max="6" width="13.6640625" customWidth="1"/>
  </cols>
  <sheetData>
    <row r="1" spans="1:7" x14ac:dyDescent="0.3">
      <c r="A1" s="10" t="s">
        <v>0</v>
      </c>
      <c r="B1" s="10"/>
      <c r="C1" s="10"/>
      <c r="D1" s="10"/>
    </row>
    <row r="2" spans="1:7" x14ac:dyDescent="0.3">
      <c r="A2" t="s">
        <v>1</v>
      </c>
    </row>
    <row r="4" spans="1:7" ht="28.8" x14ac:dyDescent="0.3">
      <c r="A4" s="2"/>
      <c r="B4" s="3" t="s">
        <v>7</v>
      </c>
      <c r="C4" s="3" t="s">
        <v>3</v>
      </c>
      <c r="D4" s="3" t="s">
        <v>4</v>
      </c>
      <c r="E4" s="4" t="s">
        <v>6</v>
      </c>
      <c r="F4" s="3" t="s">
        <v>5</v>
      </c>
      <c r="G4" s="5" t="s">
        <v>8</v>
      </c>
    </row>
    <row r="5" spans="1:7" x14ac:dyDescent="0.3">
      <c r="A5" s="2" t="s">
        <v>2</v>
      </c>
      <c r="B5" s="6">
        <v>26813.279999999999</v>
      </c>
      <c r="C5" s="2">
        <v>0.89700000000000002</v>
      </c>
      <c r="D5" s="2">
        <v>0.98</v>
      </c>
      <c r="E5" s="7">
        <v>1</v>
      </c>
      <c r="F5" s="2">
        <f>C5*D5*E5</f>
        <v>0.87905999999999995</v>
      </c>
      <c r="G5" s="8">
        <f>F5*B5</f>
        <v>23570.481916799999</v>
      </c>
    </row>
    <row r="6" spans="1:7" x14ac:dyDescent="0.3">
      <c r="A6" s="1"/>
      <c r="C6" t="s">
        <v>9</v>
      </c>
    </row>
    <row r="7" spans="1:7" x14ac:dyDescent="0.3">
      <c r="A7" s="1"/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9" sqref="F9"/>
    </sheetView>
  </sheetViews>
  <sheetFormatPr baseColWidth="10" defaultRowHeight="14.4" x14ac:dyDescent="0.3"/>
  <cols>
    <col min="1" max="1" width="14.109375" customWidth="1"/>
    <col min="4" max="4" width="14.109375" customWidth="1"/>
    <col min="5" max="5" width="15" bestFit="1" customWidth="1"/>
  </cols>
  <sheetData>
    <row r="1" spans="1:6" x14ac:dyDescent="0.3">
      <c r="A1" s="12" t="s">
        <v>0</v>
      </c>
      <c r="B1" s="12"/>
      <c r="C1" s="12"/>
      <c r="D1" s="12"/>
      <c r="E1" s="2" t="s">
        <v>10</v>
      </c>
      <c r="F1" s="2" t="s">
        <v>15</v>
      </c>
    </row>
    <row r="2" spans="1:6" x14ac:dyDescent="0.3">
      <c r="A2" s="2" t="s">
        <v>14</v>
      </c>
      <c r="B2" s="2"/>
      <c r="C2" s="2"/>
      <c r="D2" s="2"/>
      <c r="E2" s="2">
        <v>200</v>
      </c>
      <c r="F2" s="2">
        <v>240</v>
      </c>
    </row>
    <row r="4" spans="1:6" ht="43.2" x14ac:dyDescent="0.3">
      <c r="A4" s="2"/>
      <c r="B4" s="3" t="s">
        <v>12</v>
      </c>
      <c r="C4" s="3" t="s">
        <v>3</v>
      </c>
      <c r="D4" s="3" t="s">
        <v>4</v>
      </c>
      <c r="E4" s="3" t="s">
        <v>13</v>
      </c>
      <c r="F4" s="4" t="s">
        <v>16</v>
      </c>
    </row>
    <row r="5" spans="1:6" x14ac:dyDescent="0.3">
      <c r="A5" s="2" t="s">
        <v>11</v>
      </c>
      <c r="B5" s="6"/>
      <c r="C5" s="2">
        <f>C7/C6</f>
        <v>0.88999008919722511</v>
      </c>
      <c r="D5" s="2">
        <f>D7/D6</f>
        <v>1.0309278350515465</v>
      </c>
      <c r="E5" s="11">
        <f>(E2/F2)^(1/5)</f>
        <v>0.96419250400262724</v>
      </c>
      <c r="F5" s="9">
        <f>C5*D5*E5</f>
        <v>0.88466162127896297</v>
      </c>
    </row>
    <row r="6" spans="1:6" x14ac:dyDescent="0.3">
      <c r="A6" s="2" t="s">
        <v>10</v>
      </c>
      <c r="C6" s="2">
        <v>1.0089999999999999</v>
      </c>
      <c r="D6" s="2">
        <v>0.97</v>
      </c>
    </row>
    <row r="7" spans="1:6" x14ac:dyDescent="0.3">
      <c r="A7" s="13" t="s">
        <v>11</v>
      </c>
      <c r="C7" s="2">
        <v>0.89800000000000002</v>
      </c>
      <c r="D7" s="2">
        <v>1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PRIMERA PARTE</vt:lpstr>
      <vt:lpstr>SEGUNDA PARTE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Adahi</dc:creator>
  <cp:lastModifiedBy>Adahi</cp:lastModifiedBy>
  <dcterms:created xsi:type="dcterms:W3CDTF">2024-10-19T01:02:33Z</dcterms:created>
  <dcterms:modified xsi:type="dcterms:W3CDTF">2024-10-19T01:49:16Z</dcterms:modified>
</cp:coreProperties>
</file>