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EJERCICIOS\"/>
    </mc:Choice>
  </mc:AlternateContent>
  <xr:revisionPtr revIDLastSave="0" documentId="13_ncr:1_{F3DAF611-97F1-4F08-8B62-A761789BF262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D12" i="1"/>
  <c r="E9" i="1"/>
  <c r="F9" i="1"/>
  <c r="E13" i="1"/>
  <c r="F8" i="1"/>
</calcChain>
</file>

<file path=xl/sharedStrings.xml><?xml version="1.0" encoding="utf-8"?>
<sst xmlns="http://schemas.openxmlformats.org/spreadsheetml/2006/main" count="17" uniqueCount="17">
  <si>
    <t>NOTA:</t>
  </si>
  <si>
    <t>Volumen II</t>
  </si>
  <si>
    <t>Tabla: Modelos, parámetros y presupuestos</t>
  </si>
  <si>
    <t>Comparación</t>
  </si>
  <si>
    <t>Valor paramétrico</t>
  </si>
  <si>
    <t>Varela</t>
  </si>
  <si>
    <t>CDMX</t>
  </si>
  <si>
    <t>Guadalajara</t>
  </si>
  <si>
    <t>GDL</t>
  </si>
  <si>
    <t>0.897 FIC Ags</t>
  </si>
  <si>
    <t>FIC AGS</t>
  </si>
  <si>
    <t>Página 27 de los paramétricos de GDL</t>
  </si>
  <si>
    <t>$/M2</t>
  </si>
  <si>
    <t>Casa de interés social de 53 m2 en Aguascalientes</t>
  </si>
  <si>
    <t>AGREGANDO EL TERRENO</t>
  </si>
  <si>
    <t>M2</t>
  </si>
  <si>
    <t>VALOR FÍSICO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</si>
</sst>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4"/>
  <sheetViews>
    <sheetView tabSelected="1" zoomScale="79" zoomScaleNormal="79" workbookViewId="0">
      <selection activeCell="B6" sqref="B6:F6"/>
    </sheetView>
  </sheetViews>
  <sheetFormatPr baseColWidth="10" defaultColWidth="8.88671875" defaultRowHeight="14.4" x14ac:dyDescent="0.3"/>
  <cols>
    <col min="2" max="2" width="25.5546875" style="1" customWidth="1"/>
    <col min="3" max="3" width="9" style="1" bestFit="1" customWidth="1"/>
    <col min="4" max="4" width="10.33203125" style="1" bestFit="1" customWidth="1"/>
    <col min="5" max="5" width="12.33203125" style="1" bestFit="1" customWidth="1"/>
    <col min="6" max="6" width="14.44140625" style="1" customWidth="1"/>
    <col min="7" max="10" width="8.88671875" style="1"/>
    <col min="11" max="11" width="37" style="1" bestFit="1" customWidth="1"/>
  </cols>
  <sheetData>
    <row r="3" spans="2:11" ht="15" thickBot="1" x14ac:dyDescent="0.35"/>
    <row r="4" spans="2:11" ht="15" thickBot="1" x14ac:dyDescent="0.35">
      <c r="B4" s="2" t="s">
        <v>3</v>
      </c>
      <c r="C4" s="3"/>
      <c r="D4" s="3"/>
      <c r="E4" s="3"/>
      <c r="F4" s="4"/>
      <c r="J4" s="1" t="s">
        <v>0</v>
      </c>
      <c r="K4" s="1" t="s">
        <v>1</v>
      </c>
    </row>
    <row r="5" spans="2:11" ht="15" thickBot="1" x14ac:dyDescent="0.35">
      <c r="B5" s="17" t="s">
        <v>4</v>
      </c>
      <c r="C5" s="18"/>
      <c r="D5" s="18"/>
      <c r="E5" s="18"/>
      <c r="F5" s="19"/>
      <c r="K5" s="1" t="s">
        <v>2</v>
      </c>
    </row>
    <row r="6" spans="2:11" ht="15" thickBot="1" x14ac:dyDescent="0.35">
      <c r="B6" s="20" t="s">
        <v>13</v>
      </c>
      <c r="C6" s="21"/>
      <c r="D6" s="21"/>
      <c r="E6" s="21"/>
      <c r="F6" s="22"/>
      <c r="K6" s="1" t="s">
        <v>9</v>
      </c>
    </row>
    <row r="7" spans="2:11" x14ac:dyDescent="0.3">
      <c r="B7" s="5"/>
      <c r="C7" s="6"/>
      <c r="D7" s="6"/>
      <c r="E7" s="6" t="s">
        <v>10</v>
      </c>
      <c r="F7" s="7" t="s">
        <v>12</v>
      </c>
      <c r="K7" s="1" t="s">
        <v>11</v>
      </c>
    </row>
    <row r="8" spans="2:11" x14ac:dyDescent="0.3">
      <c r="B8" s="8" t="s">
        <v>5</v>
      </c>
      <c r="C8" s="9">
        <v>10419.66</v>
      </c>
      <c r="D8" s="6" t="s">
        <v>6</v>
      </c>
      <c r="E8" s="6">
        <v>0.89700000000000002</v>
      </c>
      <c r="F8" s="10">
        <f>C8*E8</f>
        <v>9346.4350200000008</v>
      </c>
    </row>
    <row r="9" spans="2:11" x14ac:dyDescent="0.3">
      <c r="B9" s="8" t="s">
        <v>7</v>
      </c>
      <c r="C9" s="9">
        <v>11580.67</v>
      </c>
      <c r="D9" s="6" t="s">
        <v>8</v>
      </c>
      <c r="E9" s="6">
        <f>0.897/0.984</f>
        <v>0.91158536585365857</v>
      </c>
      <c r="F9" s="10">
        <f>C9*E9</f>
        <v>10556.769298780488</v>
      </c>
    </row>
    <row r="10" spans="2:11" x14ac:dyDescent="0.3">
      <c r="B10" s="8"/>
      <c r="C10" s="6"/>
      <c r="D10" s="6"/>
      <c r="E10" s="6"/>
      <c r="F10" s="7"/>
    </row>
    <row r="11" spans="2:11" x14ac:dyDescent="0.3">
      <c r="B11" s="8"/>
      <c r="C11" s="6" t="s">
        <v>15</v>
      </c>
      <c r="D11" s="6"/>
      <c r="E11" s="6"/>
      <c r="F11" s="7"/>
    </row>
    <row r="12" spans="2:11" x14ac:dyDescent="0.3">
      <c r="B12" s="8"/>
      <c r="C12" s="6">
        <v>42</v>
      </c>
      <c r="D12" s="11">
        <f>F8</f>
        <v>9346.4350200000008</v>
      </c>
      <c r="E12" s="11">
        <f>C12*D12</f>
        <v>392550.27084000001</v>
      </c>
      <c r="F12" s="7"/>
    </row>
    <row r="13" spans="2:11" x14ac:dyDescent="0.3">
      <c r="B13" s="8" t="s">
        <v>14</v>
      </c>
      <c r="C13" s="6">
        <v>90</v>
      </c>
      <c r="D13" s="12">
        <v>3500</v>
      </c>
      <c r="E13" s="12">
        <f>C13*D13</f>
        <v>315000</v>
      </c>
      <c r="F13" s="7"/>
    </row>
    <row r="14" spans="2:11" ht="15" thickBot="1" x14ac:dyDescent="0.35">
      <c r="B14" s="13" t="s">
        <v>16</v>
      </c>
      <c r="C14" s="14"/>
      <c r="D14" s="14"/>
      <c r="E14" s="15">
        <f>E12+E13</f>
        <v>707550.27084000001</v>
      </c>
      <c r="F14" s="16"/>
    </row>
  </sheetData>
  <mergeCells count="3">
    <mergeCell ref="B5:F5"/>
    <mergeCell ref="B4:F4"/>
    <mergeCell ref="B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MTZ</dc:creator>
  <cp:lastModifiedBy>Paulina MTZ</cp:lastModifiedBy>
  <dcterms:created xsi:type="dcterms:W3CDTF">2015-06-05T18:19:34Z</dcterms:created>
  <dcterms:modified xsi:type="dcterms:W3CDTF">2024-10-12T19:05:57Z</dcterms:modified>
</cp:coreProperties>
</file>