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1.Ing Serrano\1.MAESTRIA UAA\1ER SEMESTRE\3.INGENIERIA DE COSTOS\EJERCICIOS SEMANA 2\"/>
    </mc:Choice>
  </mc:AlternateContent>
  <xr:revisionPtr revIDLastSave="0" documentId="13_ncr:1_{2D6BA43C-5230-44E6-B144-FF78E7326D02}" xr6:coauthVersionLast="47" xr6:coauthVersionMax="47" xr10:uidLastSave="{00000000-0000-0000-0000-000000000000}"/>
  <bookViews>
    <workbookView xWindow="-108" yWindow="-108" windowWidth="23256" windowHeight="13176" xr2:uid="{9DB9F19A-8631-478E-B427-1186557C22E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E21" i="1"/>
  <c r="D12" i="1"/>
  <c r="G17" i="1"/>
  <c r="G16" i="1"/>
  <c r="F15" i="1"/>
  <c r="D15" i="1"/>
  <c r="G15" i="1" s="1"/>
  <c r="F8" i="1" l="1"/>
  <c r="G8" i="1" s="1"/>
  <c r="F4" i="1"/>
  <c r="D8" i="1"/>
  <c r="D4" i="1"/>
</calcChain>
</file>

<file path=xl/sharedStrings.xml><?xml version="1.0" encoding="utf-8"?>
<sst xmlns="http://schemas.openxmlformats.org/spreadsheetml/2006/main" count="39" uniqueCount="30">
  <si>
    <t>FACTOR INTERCIUDAD</t>
  </si>
  <si>
    <t>CASA INTERES SOCIAL 53 M2</t>
  </si>
  <si>
    <t>AREA</t>
  </si>
  <si>
    <t>COSTO CDMX</t>
  </si>
  <si>
    <t>$/M2 GUAD</t>
  </si>
  <si>
    <t>COSTO GUAD</t>
  </si>
  <si>
    <t>FIC AGS</t>
  </si>
  <si>
    <t>COSTO AGS</t>
  </si>
  <si>
    <t>$/M2 AGS</t>
  </si>
  <si>
    <t>FIC GDL</t>
  </si>
  <si>
    <t>FAC AGS/GDL</t>
  </si>
  <si>
    <t>$/M2 CDMX (VARELA)</t>
  </si>
  <si>
    <t>CASA PUBLICADA EN INMUEBLES 24</t>
  </si>
  <si>
    <t>PARTE 1</t>
  </si>
  <si>
    <t>PARTE 2</t>
  </si>
  <si>
    <t>CASA 42.00 M2 EN AGUASCALIENTES</t>
  </si>
  <si>
    <t>VALOR DE MERCADO</t>
  </si>
  <si>
    <t>ENFOQUE FISICO</t>
  </si>
  <si>
    <t>CASA</t>
  </si>
  <si>
    <t>VNR</t>
  </si>
  <si>
    <t>TERRENO</t>
  </si>
  <si>
    <t>FNEG</t>
  </si>
  <si>
    <t>V. COM. MERCADO</t>
  </si>
  <si>
    <t>ENFOQUE DE MERCADO</t>
  </si>
  <si>
    <t>HOTEL EN PUERTO VALLARTA</t>
  </si>
  <si>
    <t>FIC CABO SAN LUCAS</t>
  </si>
  <si>
    <t>FIC PTO VALLARTA</t>
  </si>
  <si>
    <t>$ LOS CABOS</t>
  </si>
  <si>
    <t>$ PUERTO VALLARTA</t>
  </si>
  <si>
    <t>FICCSL / FICPV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</si>
</sst>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0.00&quot;M2&quot;"/>
    <numFmt numFmtId="166" formatCode="0.0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1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6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601980</xdr:colOff>
      <xdr:row>0</xdr:row>
      <xdr:rowOff>0</xdr:rowOff>
    </xdr:from>
    <xdr:to>
      <xdr:col>13</xdr:col>
      <xdr:colOff>407670</xdr:colOff>
      <xdr:row>22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672EFD9-9A9B-101F-450F-DFF015768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00360" y="0"/>
          <a:ext cx="3768090" cy="4137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F24CC-ECA7-48D9-B0F9-7BAAA4D3B66B}">
  <dimension ref="A1:H21"/>
  <sheetViews>
    <sheetView tabSelected="1" workbookViewId="0">
      <selection activeCell="F21" sqref="F21"/>
    </sheetView>
  </sheetViews>
  <sheetFormatPr baseColWidth="10" defaultRowHeight="14.4" x14ac:dyDescent="0.3"/>
  <cols>
    <col min="1" max="1" width="34.5546875" customWidth="1"/>
    <col min="2" max="2" width="23.77734375" style="2" customWidth="1"/>
    <col min="3" max="4" width="18.44140625" style="2" bestFit="1" customWidth="1"/>
    <col min="5" max="5" width="13.88671875" customWidth="1"/>
    <col min="6" max="6" width="18.88671875" customWidth="1"/>
    <col min="7" max="7" width="13.33203125" customWidth="1"/>
  </cols>
  <sheetData>
    <row r="1" spans="1:7" x14ac:dyDescent="0.3">
      <c r="A1" s="1" t="s">
        <v>0</v>
      </c>
    </row>
    <row r="2" spans="1:7" x14ac:dyDescent="0.3">
      <c r="A2" s="1" t="s">
        <v>13</v>
      </c>
    </row>
    <row r="3" spans="1:7" x14ac:dyDescent="0.3">
      <c r="B3" s="2" t="s">
        <v>11</v>
      </c>
      <c r="C3" s="2" t="s">
        <v>2</v>
      </c>
      <c r="D3" s="2" t="s">
        <v>3</v>
      </c>
      <c r="E3" s="2" t="s">
        <v>6</v>
      </c>
      <c r="F3" s="2" t="s">
        <v>8</v>
      </c>
      <c r="G3" s="2"/>
    </row>
    <row r="4" spans="1:7" x14ac:dyDescent="0.3">
      <c r="A4" t="s">
        <v>1</v>
      </c>
      <c r="B4" s="4">
        <v>10419.66</v>
      </c>
      <c r="C4" s="5">
        <v>53</v>
      </c>
      <c r="D4" s="4">
        <f>B4*C4</f>
        <v>552241.98</v>
      </c>
      <c r="E4" s="6">
        <v>0.89700000000000002</v>
      </c>
      <c r="F4" s="8">
        <f>B4*E4</f>
        <v>9346.4350200000008</v>
      </c>
      <c r="G4" s="2"/>
    </row>
    <row r="5" spans="1:7" x14ac:dyDescent="0.3">
      <c r="C5" s="3"/>
      <c r="E5" s="6"/>
      <c r="F5" s="6"/>
      <c r="G5" s="2"/>
    </row>
    <row r="6" spans="1:7" x14ac:dyDescent="0.3">
      <c r="C6" s="3"/>
      <c r="E6" s="6"/>
      <c r="F6" s="6"/>
      <c r="G6" s="2"/>
    </row>
    <row r="7" spans="1:7" x14ac:dyDescent="0.3">
      <c r="B7" s="2" t="s">
        <v>4</v>
      </c>
      <c r="C7" s="2" t="s">
        <v>2</v>
      </c>
      <c r="D7" s="2" t="s">
        <v>5</v>
      </c>
      <c r="E7" s="2" t="s">
        <v>9</v>
      </c>
      <c r="F7" s="2" t="s">
        <v>10</v>
      </c>
      <c r="G7" s="2" t="s">
        <v>8</v>
      </c>
    </row>
    <row r="8" spans="1:7" x14ac:dyDescent="0.3">
      <c r="A8" t="s">
        <v>1</v>
      </c>
      <c r="B8" s="4">
        <v>11580.67</v>
      </c>
      <c r="C8" s="5">
        <v>53</v>
      </c>
      <c r="D8" s="4">
        <f>B8*C8</f>
        <v>613775.51</v>
      </c>
      <c r="E8" s="6">
        <v>0.98399999999999999</v>
      </c>
      <c r="F8" s="6">
        <f>E4/E8</f>
        <v>0.91158536585365857</v>
      </c>
      <c r="G8" s="8">
        <f>B8*F8</f>
        <v>10556.769298780488</v>
      </c>
    </row>
    <row r="9" spans="1:7" x14ac:dyDescent="0.3">
      <c r="C9" s="3"/>
      <c r="E9" s="6"/>
      <c r="F9" s="6"/>
      <c r="G9" s="2"/>
    </row>
    <row r="10" spans="1:7" x14ac:dyDescent="0.3">
      <c r="A10" s="1"/>
      <c r="C10" s="3"/>
      <c r="E10" s="6"/>
      <c r="F10" s="6"/>
    </row>
    <row r="11" spans="1:7" x14ac:dyDescent="0.3">
      <c r="A11" t="s">
        <v>12</v>
      </c>
      <c r="B11" s="2" t="s">
        <v>16</v>
      </c>
      <c r="C11" s="3" t="s">
        <v>21</v>
      </c>
      <c r="D11" s="2" t="s">
        <v>22</v>
      </c>
      <c r="E11" s="6"/>
      <c r="F11" s="6"/>
    </row>
    <row r="12" spans="1:7" x14ac:dyDescent="0.3">
      <c r="A12" t="s">
        <v>15</v>
      </c>
      <c r="B12" s="4">
        <v>765000</v>
      </c>
      <c r="C12" s="3">
        <v>0.95</v>
      </c>
      <c r="D12" s="10">
        <f>B12*C12</f>
        <v>726750</v>
      </c>
      <c r="E12" s="11" t="s">
        <v>23</v>
      </c>
      <c r="F12" s="6"/>
    </row>
    <row r="13" spans="1:7" x14ac:dyDescent="0.3">
      <c r="C13" s="3"/>
    </row>
    <row r="14" spans="1:7" x14ac:dyDescent="0.3">
      <c r="A14" t="s">
        <v>17</v>
      </c>
      <c r="B14" s="2" t="s">
        <v>11</v>
      </c>
      <c r="C14" s="3" t="s">
        <v>2</v>
      </c>
      <c r="D14" s="2" t="s">
        <v>3</v>
      </c>
      <c r="E14" s="2" t="s">
        <v>6</v>
      </c>
      <c r="F14" s="2" t="s">
        <v>8</v>
      </c>
      <c r="G14" s="2" t="s">
        <v>7</v>
      </c>
    </row>
    <row r="15" spans="1:7" x14ac:dyDescent="0.3">
      <c r="A15" t="s">
        <v>18</v>
      </c>
      <c r="B15" s="4">
        <v>10419.66</v>
      </c>
      <c r="C15" s="5">
        <v>42</v>
      </c>
      <c r="D15" s="4">
        <f>B15*C15</f>
        <v>437625.72</v>
      </c>
      <c r="E15" s="6">
        <v>0.89700000000000002</v>
      </c>
      <c r="F15" s="4">
        <f>B15*E15</f>
        <v>9346.4350200000008</v>
      </c>
      <c r="G15" s="4">
        <f>D15*E15</f>
        <v>392550.27084000001</v>
      </c>
    </row>
    <row r="16" spans="1:7" x14ac:dyDescent="0.3">
      <c r="A16" t="s">
        <v>20</v>
      </c>
      <c r="C16" s="5">
        <v>90</v>
      </c>
      <c r="F16" s="4">
        <v>3500</v>
      </c>
      <c r="G16" s="4">
        <f>C16*F16</f>
        <v>315000</v>
      </c>
    </row>
    <row r="17" spans="1:8" x14ac:dyDescent="0.3">
      <c r="C17" s="3"/>
      <c r="F17" s="9" t="s">
        <v>19</v>
      </c>
      <c r="G17" s="10">
        <f>SUM(G15:G16)</f>
        <v>707550.27084000001</v>
      </c>
      <c r="H17" t="s">
        <v>17</v>
      </c>
    </row>
    <row r="20" spans="1:8" x14ac:dyDescent="0.3">
      <c r="A20" s="1" t="s">
        <v>14</v>
      </c>
      <c r="B20" s="2" t="s">
        <v>28</v>
      </c>
      <c r="C20" s="2" t="s">
        <v>26</v>
      </c>
      <c r="D20" s="2" t="s">
        <v>25</v>
      </c>
      <c r="E20" s="2" t="s">
        <v>29</v>
      </c>
      <c r="F20" s="7" t="s">
        <v>27</v>
      </c>
    </row>
    <row r="21" spans="1:8" x14ac:dyDescent="0.3">
      <c r="A21" t="s">
        <v>24</v>
      </c>
      <c r="B21" s="4">
        <v>400000000</v>
      </c>
      <c r="C21" s="2">
        <v>0.97199999999999998</v>
      </c>
      <c r="D21" s="2">
        <v>1.2749999999999999</v>
      </c>
      <c r="E21" s="6">
        <f>D21/C21</f>
        <v>1.3117283950617284</v>
      </c>
      <c r="F21" s="10">
        <f>B21*E21</f>
        <v>524691358.0246914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Serrano Macias</dc:creator>
  <cp:lastModifiedBy>Juan Carlos Serrano Macias</cp:lastModifiedBy>
  <dcterms:created xsi:type="dcterms:W3CDTF">2024-10-12T18:43:07Z</dcterms:created>
  <dcterms:modified xsi:type="dcterms:W3CDTF">2024-10-21T05:31:53Z</dcterms:modified>
</cp:coreProperties>
</file>