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MAESTRIA EN VALUACIÓN\1er SEMESTRE\INGENIERÍA DE COSTOS\"/>
    </mc:Choice>
  </mc:AlternateContent>
  <bookViews>
    <workbookView xWindow="0" yWindow="0" windowWidth="16455" windowHeight="7260" activeTab="1"/>
  </bookViews>
  <sheets>
    <sheet name="Ejercicio 1" sheetId="1" r:id="rId1"/>
    <sheet name="Ejercicio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3" i="2"/>
  <c r="F13" i="2" s="1"/>
  <c r="B16" i="2" s="1"/>
  <c r="B13" i="2"/>
  <c r="W23" i="1"/>
  <c r="F21" i="1"/>
  <c r="F16" i="2" l="1"/>
</calcChain>
</file>

<file path=xl/sharedStrings.xml><?xml version="1.0" encoding="utf-8"?>
<sst xmlns="http://schemas.openxmlformats.org/spreadsheetml/2006/main" count="35" uniqueCount="28">
  <si>
    <t>PARAMETROS</t>
  </si>
  <si>
    <t>FACTORES INTERCIUDAD</t>
  </si>
  <si>
    <t>CDMX</t>
  </si>
  <si>
    <t>AGS</t>
  </si>
  <si>
    <t>GDL</t>
  </si>
  <si>
    <t>CLASE</t>
  </si>
  <si>
    <t>AREA (m2)</t>
  </si>
  <si>
    <t>CD</t>
  </si>
  <si>
    <t>AGUASCALIENTES</t>
  </si>
  <si>
    <t>INTERÉS SOCIAL</t>
  </si>
  <si>
    <t>PROCEDIMIENTO VARELA</t>
  </si>
  <si>
    <t>MULTIPLICANDO POR EL FIC DE AGS</t>
  </si>
  <si>
    <t>$/M2</t>
  </si>
  <si>
    <t>PROCEDIMIENTO SEGÚN GUADALAJARA</t>
  </si>
  <si>
    <t>MULTIPLICANDO POR EL FACTOR DE AGUASCALIENTES Y DIVIENDIENDO ENTRE EL FACTOR DE GUADALAJARA</t>
  </si>
  <si>
    <t>Parametros</t>
  </si>
  <si>
    <t>Hotel</t>
  </si>
  <si>
    <t>Ubicación</t>
  </si>
  <si>
    <t>Puerto Vallarta</t>
  </si>
  <si>
    <t>FIC VARELA</t>
  </si>
  <si>
    <t>PTO VALLARTA</t>
  </si>
  <si>
    <t>LOS CABOS</t>
  </si>
  <si>
    <t>OPERACIÓN:</t>
  </si>
  <si>
    <t xml:space="preserve"> /</t>
  </si>
  <si>
    <t>=</t>
  </si>
  <si>
    <t>*</t>
  </si>
  <si>
    <t>SE DIVIDE EL TOTAL DEL COSTO ENTRE EL FACTOR DE PTO VALLARTA PARA TRASLADARLO EN VALORES DE CDMX Y SE MULTIPLICA POR EL FACTOR DE LOS CABOS PARA OBTENER EL RESULTADO</t>
  </si>
  <si>
    <t>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</si>
</sst>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44" fontId="0" fillId="0" borderId="1" xfId="1" applyFont="1" applyBorder="1"/>
    <xf numFmtId="44" fontId="0" fillId="0" borderId="10" xfId="1" applyFont="1" applyBorder="1"/>
    <xf numFmtId="0" fontId="0" fillId="0" borderId="11" xfId="0" applyBorder="1"/>
    <xf numFmtId="44" fontId="0" fillId="0" borderId="10" xfId="0" applyNumberFormat="1" applyBorder="1"/>
    <xf numFmtId="44" fontId="0" fillId="0" borderId="7" xfId="1" applyFont="1" applyBorder="1"/>
    <xf numFmtId="0" fontId="0" fillId="0" borderId="7" xfId="1" applyNumberFormat="1" applyFont="1" applyBorder="1"/>
    <xf numFmtId="0" fontId="0" fillId="0" borderId="12" xfId="0" applyBorder="1" applyAlignment="1">
      <alignment horizontal="center"/>
    </xf>
    <xf numFmtId="4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44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10</xdr:row>
      <xdr:rowOff>0</xdr:rowOff>
    </xdr:from>
    <xdr:to>
      <xdr:col>4</xdr:col>
      <xdr:colOff>575862</xdr:colOff>
      <xdr:row>17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933575"/>
          <a:ext cx="3043895" cy="1514475"/>
        </a:xfrm>
        <a:prstGeom prst="rect">
          <a:avLst/>
        </a:prstGeom>
      </xdr:spPr>
    </xdr:pic>
    <xdr:clientData/>
  </xdr:twoCellAnchor>
  <xdr:twoCellAnchor>
    <xdr:from>
      <xdr:col>3</xdr:col>
      <xdr:colOff>128868</xdr:colOff>
      <xdr:row>17</xdr:row>
      <xdr:rowOff>78441</xdr:rowOff>
    </xdr:from>
    <xdr:to>
      <xdr:col>4</xdr:col>
      <xdr:colOff>302559</xdr:colOff>
      <xdr:row>17</xdr:row>
      <xdr:rowOff>184897</xdr:rowOff>
    </xdr:to>
    <xdr:sp macro="" textlink="">
      <xdr:nvSpPr>
        <xdr:cNvPr id="4" name="Rectángulo 3"/>
        <xdr:cNvSpPr/>
      </xdr:nvSpPr>
      <xdr:spPr>
        <a:xfrm>
          <a:off x="2414868" y="3350559"/>
          <a:ext cx="935691" cy="10645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136439</xdr:colOff>
      <xdr:row>10</xdr:row>
      <xdr:rowOff>39221</xdr:rowOff>
    </xdr:from>
    <xdr:to>
      <xdr:col>5</xdr:col>
      <xdr:colOff>89647</xdr:colOff>
      <xdr:row>17</xdr:row>
      <xdr:rowOff>69507</xdr:rowOff>
    </xdr:to>
    <xdr:cxnSp macro="">
      <xdr:nvCxnSpPr>
        <xdr:cNvPr id="6" name="Conector recto 5"/>
        <xdr:cNvCxnSpPr/>
      </xdr:nvCxnSpPr>
      <xdr:spPr>
        <a:xfrm flipV="1">
          <a:off x="2422439" y="1975113"/>
          <a:ext cx="1477208" cy="136378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128587</xdr:colOff>
      <xdr:row>13</xdr:row>
      <xdr:rowOff>13061</xdr:rowOff>
    </xdr:from>
    <xdr:to>
      <xdr:col>5</xdr:col>
      <xdr:colOff>86206</xdr:colOff>
      <xdr:row>18</xdr:row>
      <xdr:rowOff>2381</xdr:rowOff>
    </xdr:to>
    <xdr:cxnSp macro="">
      <xdr:nvCxnSpPr>
        <xdr:cNvPr id="8" name="Conector recto 7"/>
        <xdr:cNvCxnSpPr/>
      </xdr:nvCxnSpPr>
      <xdr:spPr>
        <a:xfrm flipV="1">
          <a:off x="2414587" y="2518136"/>
          <a:ext cx="1481619" cy="94182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305014</xdr:colOff>
      <xdr:row>10</xdr:row>
      <xdr:rowOff>21404</xdr:rowOff>
    </xdr:from>
    <xdr:to>
      <xdr:col>11</xdr:col>
      <xdr:colOff>0</xdr:colOff>
      <xdr:row>17</xdr:row>
      <xdr:rowOff>69565</xdr:rowOff>
    </xdr:to>
    <xdr:cxnSp macro="">
      <xdr:nvCxnSpPr>
        <xdr:cNvPr id="12" name="Conector recto 11"/>
        <xdr:cNvCxnSpPr/>
      </xdr:nvCxnSpPr>
      <xdr:spPr>
        <a:xfrm flipV="1">
          <a:off x="3344452" y="1963862"/>
          <a:ext cx="5436742" cy="139664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304433</xdr:colOff>
      <xdr:row>13</xdr:row>
      <xdr:rowOff>10631</xdr:rowOff>
    </xdr:from>
    <xdr:to>
      <xdr:col>11</xdr:col>
      <xdr:colOff>44396</xdr:colOff>
      <xdr:row>17</xdr:row>
      <xdr:rowOff>180302</xdr:rowOff>
    </xdr:to>
    <xdr:cxnSp macro="">
      <xdr:nvCxnSpPr>
        <xdr:cNvPr id="15" name="Conector recto 14"/>
        <xdr:cNvCxnSpPr/>
      </xdr:nvCxnSpPr>
      <xdr:spPr>
        <a:xfrm flipV="1">
          <a:off x="3352433" y="2515706"/>
          <a:ext cx="5493063" cy="93167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85725</xdr:colOff>
      <xdr:row>10</xdr:row>
      <xdr:rowOff>9525</xdr:rowOff>
    </xdr:from>
    <xdr:to>
      <xdr:col>11</xdr:col>
      <xdr:colOff>51751</xdr:colOff>
      <xdr:row>13</xdr:row>
      <xdr:rowOff>38101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675" t="92421" r="15232" b="14"/>
        <a:stretch/>
      </xdr:blipFill>
      <xdr:spPr>
        <a:xfrm>
          <a:off x="3895725" y="1943100"/>
          <a:ext cx="4957127" cy="600076"/>
        </a:xfrm>
        <a:prstGeom prst="rect">
          <a:avLst/>
        </a:prstGeom>
      </xdr:spPr>
    </xdr:pic>
    <xdr:clientData/>
  </xdr:twoCellAnchor>
  <xdr:twoCellAnchor>
    <xdr:from>
      <xdr:col>5</xdr:col>
      <xdr:colOff>97118</xdr:colOff>
      <xdr:row>10</xdr:row>
      <xdr:rowOff>37976</xdr:rowOff>
    </xdr:from>
    <xdr:to>
      <xdr:col>11</xdr:col>
      <xdr:colOff>0</xdr:colOff>
      <xdr:row>13</xdr:row>
      <xdr:rowOff>31750</xdr:rowOff>
    </xdr:to>
    <xdr:sp macro="" textlink="">
      <xdr:nvSpPr>
        <xdr:cNvPr id="29" name="Rectángulo 28"/>
        <xdr:cNvSpPr/>
      </xdr:nvSpPr>
      <xdr:spPr>
        <a:xfrm>
          <a:off x="3907118" y="1974726"/>
          <a:ext cx="4898215" cy="56527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42334</xdr:colOff>
      <xdr:row>10</xdr:row>
      <xdr:rowOff>42333</xdr:rowOff>
    </xdr:from>
    <xdr:to>
      <xdr:col>16</xdr:col>
      <xdr:colOff>312624</xdr:colOff>
      <xdr:row>20</xdr:row>
      <xdr:rowOff>161653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34751" y="1979083"/>
          <a:ext cx="3757082" cy="2034903"/>
        </a:xfrm>
        <a:prstGeom prst="rect">
          <a:avLst/>
        </a:prstGeom>
      </xdr:spPr>
    </xdr:pic>
    <xdr:clientData/>
  </xdr:twoCellAnchor>
  <xdr:twoCellAnchor>
    <xdr:from>
      <xdr:col>17</xdr:col>
      <xdr:colOff>682592</xdr:colOff>
      <xdr:row>13</xdr:row>
      <xdr:rowOff>76240</xdr:rowOff>
    </xdr:from>
    <xdr:to>
      <xdr:col>19</xdr:col>
      <xdr:colOff>160020</xdr:colOff>
      <xdr:row>15</xdr:row>
      <xdr:rowOff>43962</xdr:rowOff>
    </xdr:to>
    <xdr:sp macro="" textlink="">
      <xdr:nvSpPr>
        <xdr:cNvPr id="31" name="Rectángulo 30"/>
        <xdr:cNvSpPr/>
      </xdr:nvSpPr>
      <xdr:spPr>
        <a:xfrm>
          <a:off x="15781622" y="2587030"/>
          <a:ext cx="1001428" cy="34872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313869</xdr:colOff>
      <xdr:row>20</xdr:row>
      <xdr:rowOff>22178</xdr:rowOff>
    </xdr:from>
    <xdr:to>
      <xdr:col>16</xdr:col>
      <xdr:colOff>751504</xdr:colOff>
      <xdr:row>20</xdr:row>
      <xdr:rowOff>166341</xdr:rowOff>
    </xdr:to>
    <xdr:sp macro="" textlink="">
      <xdr:nvSpPr>
        <xdr:cNvPr id="33" name="Rectángulo 32"/>
        <xdr:cNvSpPr/>
      </xdr:nvSpPr>
      <xdr:spPr>
        <a:xfrm>
          <a:off x="14645331" y="3861486"/>
          <a:ext cx="437635" cy="14416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312420</xdr:colOff>
      <xdr:row>13</xdr:row>
      <xdr:rowOff>76201</xdr:rowOff>
    </xdr:from>
    <xdr:to>
      <xdr:col>17</xdr:col>
      <xdr:colOff>697230</xdr:colOff>
      <xdr:row>20</xdr:row>
      <xdr:rowOff>0</xdr:rowOff>
    </xdr:to>
    <xdr:cxnSp macro="">
      <xdr:nvCxnSpPr>
        <xdr:cNvPr id="34" name="Conector recto 33"/>
        <xdr:cNvCxnSpPr/>
      </xdr:nvCxnSpPr>
      <xdr:spPr>
        <a:xfrm flipV="1">
          <a:off x="14649450" y="2586991"/>
          <a:ext cx="1146810" cy="126872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742950</xdr:colOff>
      <xdr:row>15</xdr:row>
      <xdr:rowOff>53340</xdr:rowOff>
    </xdr:from>
    <xdr:to>
      <xdr:col>19</xdr:col>
      <xdr:colOff>160020</xdr:colOff>
      <xdr:row>20</xdr:row>
      <xdr:rowOff>175261</xdr:rowOff>
    </xdr:to>
    <xdr:cxnSp macro="">
      <xdr:nvCxnSpPr>
        <xdr:cNvPr id="38" name="Conector recto 37"/>
        <xdr:cNvCxnSpPr/>
      </xdr:nvCxnSpPr>
      <xdr:spPr>
        <a:xfrm flipV="1">
          <a:off x="15079980" y="2945130"/>
          <a:ext cx="1703070" cy="108585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308610</xdr:colOff>
      <xdr:row>14</xdr:row>
      <xdr:rowOff>167641</xdr:rowOff>
    </xdr:from>
    <xdr:to>
      <xdr:col>17</xdr:col>
      <xdr:colOff>742950</xdr:colOff>
      <xdr:row>20</xdr:row>
      <xdr:rowOff>167640</xdr:rowOff>
    </xdr:to>
    <xdr:cxnSp macro="">
      <xdr:nvCxnSpPr>
        <xdr:cNvPr id="39" name="Conector recto 38"/>
        <xdr:cNvCxnSpPr/>
      </xdr:nvCxnSpPr>
      <xdr:spPr>
        <a:xfrm flipV="1">
          <a:off x="14645640" y="2868931"/>
          <a:ext cx="1196340" cy="115442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13</xdr:row>
      <xdr:rowOff>72390</xdr:rowOff>
    </xdr:from>
    <xdr:to>
      <xdr:col>19</xdr:col>
      <xdr:colOff>163830</xdr:colOff>
      <xdr:row>20</xdr:row>
      <xdr:rowOff>26671</xdr:rowOff>
    </xdr:to>
    <xdr:cxnSp macro="">
      <xdr:nvCxnSpPr>
        <xdr:cNvPr id="40" name="Conector recto 39"/>
        <xdr:cNvCxnSpPr/>
      </xdr:nvCxnSpPr>
      <xdr:spPr>
        <a:xfrm flipV="1">
          <a:off x="15099030" y="2583180"/>
          <a:ext cx="1687830" cy="129921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696057</xdr:colOff>
      <xdr:row>13</xdr:row>
      <xdr:rowOff>102870</xdr:rowOff>
    </xdr:from>
    <xdr:to>
      <xdr:col>19</xdr:col>
      <xdr:colOff>161594</xdr:colOff>
      <xdr:row>15</xdr:row>
      <xdr:rowOff>34317</xdr:rowOff>
    </xdr:to>
    <xdr:pic>
      <xdr:nvPicPr>
        <xdr:cNvPr id="32" name="Imagen 3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823" t="92228"/>
        <a:stretch/>
      </xdr:blipFill>
      <xdr:spPr>
        <a:xfrm>
          <a:off x="15795087" y="2613660"/>
          <a:ext cx="989537" cy="312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3"/>
  <sheetViews>
    <sheetView zoomScale="89" zoomScaleNormal="89" workbookViewId="0">
      <selection activeCell="M23" sqref="M23"/>
    </sheetView>
  </sheetViews>
  <sheetFormatPr baseColWidth="10" defaultRowHeight="15" x14ac:dyDescent="0.25"/>
  <cols>
    <col min="2" max="2" width="14.42578125" customWidth="1"/>
    <col min="6" max="6" width="17.7109375" customWidth="1"/>
    <col min="13" max="13" width="18" customWidth="1"/>
    <col min="23" max="23" width="20.7109375" customWidth="1"/>
  </cols>
  <sheetData>
    <row r="2" spans="2:13" ht="15.75" thickBot="1" x14ac:dyDescent="0.3"/>
    <row r="3" spans="2:13" ht="15.75" thickBot="1" x14ac:dyDescent="0.3">
      <c r="B3" s="5" t="s">
        <v>1</v>
      </c>
      <c r="C3" s="6"/>
      <c r="E3" s="5" t="s">
        <v>0</v>
      </c>
      <c r="F3" s="6"/>
    </row>
    <row r="4" spans="2:13" x14ac:dyDescent="0.25">
      <c r="B4" s="10" t="s">
        <v>2</v>
      </c>
      <c r="C4" s="7">
        <v>1</v>
      </c>
      <c r="E4" s="10" t="s">
        <v>5</v>
      </c>
      <c r="F4" s="7" t="s">
        <v>9</v>
      </c>
    </row>
    <row r="5" spans="2:13" x14ac:dyDescent="0.25">
      <c r="B5" s="11" t="s">
        <v>3</v>
      </c>
      <c r="C5" s="8">
        <v>0.89700000000000002</v>
      </c>
      <c r="E5" s="11" t="s">
        <v>6</v>
      </c>
      <c r="F5" s="8">
        <v>53</v>
      </c>
    </row>
    <row r="6" spans="2:13" ht="15.75" thickBot="1" x14ac:dyDescent="0.3">
      <c r="B6" s="12" t="s">
        <v>4</v>
      </c>
      <c r="C6" s="9">
        <v>0.98399999999999999</v>
      </c>
      <c r="E6" s="12" t="s">
        <v>7</v>
      </c>
      <c r="F6" s="9" t="s">
        <v>8</v>
      </c>
    </row>
    <row r="10" spans="2:13" x14ac:dyDescent="0.25">
      <c r="B10" t="s">
        <v>10</v>
      </c>
      <c r="M10" t="s">
        <v>13</v>
      </c>
    </row>
    <row r="20" spans="2:24" ht="15.75" thickBot="1" x14ac:dyDescent="0.3"/>
    <row r="21" spans="2:24" ht="15.75" thickBot="1" x14ac:dyDescent="0.3">
      <c r="B21" s="13">
        <v>10419.66</v>
      </c>
      <c r="C21" t="s">
        <v>11</v>
      </c>
      <c r="F21" s="14">
        <f>B21*C5</f>
        <v>9346.4350200000008</v>
      </c>
      <c r="G21" s="15" t="s">
        <v>12</v>
      </c>
    </row>
    <row r="22" spans="2:24" ht="15.75" thickBot="1" x14ac:dyDescent="0.3"/>
    <row r="23" spans="2:24" ht="15.75" thickBot="1" x14ac:dyDescent="0.3">
      <c r="M23" s="13">
        <v>11580.67</v>
      </c>
      <c r="N23" t="s">
        <v>14</v>
      </c>
      <c r="W23" s="16">
        <f>M23*C5/C6</f>
        <v>10556.769298780489</v>
      </c>
      <c r="X23" s="15" t="s">
        <v>12</v>
      </c>
    </row>
  </sheetData>
  <mergeCells count="2">
    <mergeCell ref="B3:C3"/>
    <mergeCell ref="E3:F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tabSelected="1" workbookViewId="0">
      <selection activeCell="D26" sqref="D26"/>
    </sheetView>
  </sheetViews>
  <sheetFormatPr baseColWidth="10" defaultRowHeight="15" x14ac:dyDescent="0.25"/>
  <cols>
    <col min="2" max="3" width="16.28515625" bestFit="1" customWidth="1"/>
    <col min="5" max="5" width="14.5703125" customWidth="1"/>
    <col min="6" max="6" width="16.28515625" bestFit="1" customWidth="1"/>
  </cols>
  <sheetData>
    <row r="2" spans="2:6" ht="15.75" thickBot="1" x14ac:dyDescent="0.3"/>
    <row r="3" spans="2:6" ht="15.75" thickBot="1" x14ac:dyDescent="0.3">
      <c r="B3" s="5" t="s">
        <v>15</v>
      </c>
      <c r="C3" s="6"/>
      <c r="E3" s="5" t="s">
        <v>19</v>
      </c>
      <c r="F3" s="6"/>
    </row>
    <row r="4" spans="2:6" x14ac:dyDescent="0.25">
      <c r="B4" s="4" t="s">
        <v>16</v>
      </c>
      <c r="C4" s="17">
        <v>400000000</v>
      </c>
      <c r="E4" s="4" t="s">
        <v>20</v>
      </c>
      <c r="F4" s="18">
        <v>0.97199999999999998</v>
      </c>
    </row>
    <row r="5" spans="2:6" ht="15.75" thickBot="1" x14ac:dyDescent="0.3">
      <c r="B5" s="2" t="s">
        <v>17</v>
      </c>
      <c r="C5" s="3" t="s">
        <v>18</v>
      </c>
      <c r="E5" s="2" t="s">
        <v>21</v>
      </c>
      <c r="F5" s="3">
        <v>1.2749999999999999</v>
      </c>
    </row>
    <row r="9" spans="2:6" x14ac:dyDescent="0.25">
      <c r="B9" t="s">
        <v>26</v>
      </c>
    </row>
    <row r="11" spans="2:6" ht="15.75" thickBot="1" x14ac:dyDescent="0.3">
      <c r="B11" t="s">
        <v>22</v>
      </c>
    </row>
    <row r="12" spans="2:6" x14ac:dyDescent="0.25">
      <c r="B12" s="19" t="s">
        <v>20</v>
      </c>
      <c r="C12" s="1"/>
      <c r="D12" s="19" t="s">
        <v>27</v>
      </c>
      <c r="E12" s="1"/>
      <c r="F12" s="19" t="s">
        <v>2</v>
      </c>
    </row>
    <row r="13" spans="2:6" ht="15.75" thickBot="1" x14ac:dyDescent="0.3">
      <c r="B13" s="20">
        <f>C4</f>
        <v>400000000</v>
      </c>
      <c r="C13" s="1" t="s">
        <v>23</v>
      </c>
      <c r="D13" s="21">
        <f>F4</f>
        <v>0.97199999999999998</v>
      </c>
      <c r="E13" s="1" t="s">
        <v>24</v>
      </c>
      <c r="F13" s="20">
        <f>B13/D13</f>
        <v>411522633.744856</v>
      </c>
    </row>
    <row r="14" spans="2:6" ht="15.75" thickBot="1" x14ac:dyDescent="0.3">
      <c r="B14" s="22"/>
      <c r="C14" s="1"/>
      <c r="D14" s="1"/>
      <c r="E14" s="1"/>
      <c r="F14" s="22"/>
    </row>
    <row r="15" spans="2:6" x14ac:dyDescent="0.25">
      <c r="B15" s="19" t="s">
        <v>2</v>
      </c>
      <c r="C15" s="1"/>
      <c r="D15" s="19" t="s">
        <v>27</v>
      </c>
      <c r="E15" s="1"/>
      <c r="F15" s="19" t="s">
        <v>21</v>
      </c>
    </row>
    <row r="16" spans="2:6" ht="15.75" thickBot="1" x14ac:dyDescent="0.3">
      <c r="B16" s="20">
        <f>F13</f>
        <v>411522633.744856</v>
      </c>
      <c r="C16" s="1" t="s">
        <v>25</v>
      </c>
      <c r="D16" s="21">
        <f>F5</f>
        <v>1.2749999999999999</v>
      </c>
      <c r="E16" s="1" t="s">
        <v>24</v>
      </c>
      <c r="F16" s="20">
        <f>B16*D16</f>
        <v>524691358.02469134</v>
      </c>
    </row>
  </sheetData>
  <mergeCells count="2">
    <mergeCell ref="B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Ejercicio 1</vt:lpstr>
      <vt:lpstr>Ejercicio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EDGAR ESPINOZA GARCIA</dc:creator>
  <cp:lastModifiedBy>ING. EDGAR ESPINOZA GARCIA</cp:lastModifiedBy>
  <dcterms:created xsi:type="dcterms:W3CDTF">2024-10-16T04:17:21Z</dcterms:created>
  <dcterms:modified xsi:type="dcterms:W3CDTF">2024-10-16T04:56:51Z</dcterms:modified>
</cp:coreProperties>
</file>