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arqdi\OneDrive\Documentos\MAESTRIA VALUACION\INGENERIA DE COSTOS\"/>
    </mc:Choice>
  </mc:AlternateContent>
  <xr:revisionPtr revIDLastSave="0" documentId="13_ncr:1_{E9723AC4-D8D3-4FF9-8A62-D4B6BC76C652}" xr6:coauthVersionLast="47" xr6:coauthVersionMax="47" xr10:uidLastSave="{00000000-0000-0000-0000-000000000000}"/>
  <bookViews>
    <workbookView xWindow="-108" yWindow="-108" windowWidth="23256" windowHeight="12456" xr2:uid="{88301437-EC18-451E-AAF3-29CAB6FB837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 r="D33" i="1"/>
  <c r="I29" i="1"/>
  <c r="E29" i="1"/>
  <c r="H12" i="1"/>
  <c r="I12" i="1" s="1"/>
</calcChain>
</file>

<file path=xl/sharedStrings.xml><?xml version="1.0" encoding="utf-8"?>
<sst xmlns="http://schemas.openxmlformats.org/spreadsheetml/2006/main" count="24" uniqueCount="24">
  <si>
    <t xml:space="preserve">VARELA  CDMX </t>
  </si>
  <si>
    <t>M2</t>
  </si>
  <si>
    <t>Cuál será el VRN por metro cuadrado de un edificio de departamentos en la Ciudad de Aguascalientes, de 2,000 m2 aplicando los factores de:</t>
  </si>
  <si>
    <t xml:space="preserve">FACTOR INTERCIUDAD </t>
  </si>
  <si>
    <t>FIC AGS</t>
  </si>
  <si>
    <t>FSISM</t>
  </si>
  <si>
    <t>F. EE(factor escala economica)</t>
  </si>
  <si>
    <t xml:space="preserve">FACTOR RESULTANTE </t>
  </si>
  <si>
    <t>VRN  CDMX</t>
  </si>
  <si>
    <t>VRN  AGS</t>
  </si>
  <si>
    <t>PRIMERA PARTE</t>
  </si>
  <si>
    <t xml:space="preserve">SEGUNDA PARTE </t>
  </si>
  <si>
    <t>Tenemos un presupuesto para una casa de 200 m2 en Mérida, queremos estimar cuánto nos costaría construir una casa similar pero de 240 m2 en Manzanillo, Col.
Usando los factores interciudad, sismicidad y superficie, ¿Cuál sería el costo de la construcción?</t>
  </si>
  <si>
    <t>FIC MERIDA</t>
  </si>
  <si>
    <t>FIC COLIMA</t>
  </si>
  <si>
    <t xml:space="preserve">FIC RESULTANTE </t>
  </si>
  <si>
    <t>FSISM MERIDA</t>
  </si>
  <si>
    <t xml:space="preserve">FISISM COLIMA </t>
  </si>
  <si>
    <t xml:space="preserve">FSISM RESULTANTE </t>
  </si>
  <si>
    <t xml:space="preserve">FACTOR SUPERFICIE </t>
  </si>
  <si>
    <t>MERIDA</t>
  </si>
  <si>
    <t xml:space="preserve">FSU RESULTANTE </t>
  </si>
  <si>
    <t>MANZANILLO COLIMA</t>
  </si>
  <si>
    <t>FACTOR RESULTANTE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</si>
</sst>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70" formatCode="_-* #,##0.000_-;\-* #,##0.000_-;_-* &quot;-&quot;??_-;_-@_-"/>
    <numFmt numFmtId="174" formatCode="0.00000"/>
  </numFmts>
  <fonts count="3" x14ac:knownFonts="1">
    <font>
      <sz val="11"/>
      <color theme="1"/>
      <name val="Aptos Narrow"/>
      <family val="2"/>
      <scheme val="minor"/>
    </font>
    <font>
      <sz val="11"/>
      <color theme="1"/>
      <name val="Aptos Narrow"/>
      <family val="2"/>
      <scheme val="minor"/>
    </font>
    <font>
      <sz val="20"/>
      <color theme="1"/>
      <name val="Aptos Narrow"/>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44" fontId="0" fillId="0" borderId="0" xfId="1" applyFont="1"/>
    <xf numFmtId="44" fontId="0" fillId="0" borderId="0" xfId="1" applyFont="1" applyBorder="1"/>
    <xf numFmtId="44" fontId="0" fillId="0" borderId="0" xfId="0" applyNumberFormat="1"/>
    <xf numFmtId="0" fontId="0" fillId="0" borderId="0" xfId="0" applyAlignment="1">
      <alignment horizontal="center"/>
    </xf>
    <xf numFmtId="0" fontId="0" fillId="0" borderId="0" xfId="0"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 xfId="0" applyBorder="1"/>
    <xf numFmtId="43" fontId="0" fillId="0" borderId="1" xfId="2" applyFont="1" applyBorder="1"/>
    <xf numFmtId="43" fontId="0" fillId="0" borderId="9" xfId="2" applyFont="1" applyBorder="1" applyAlignment="1">
      <alignment horizontal="center"/>
    </xf>
    <xf numFmtId="43" fontId="0" fillId="0" borderId="8" xfId="2" applyFont="1" applyBorder="1" applyAlignment="1">
      <alignment horizontal="center"/>
    </xf>
    <xf numFmtId="0" fontId="0" fillId="0" borderId="0" xfId="0" applyBorder="1" applyAlignment="1">
      <alignment horizontal="center" wrapText="1"/>
    </xf>
    <xf numFmtId="44" fontId="0" fillId="0" borderId="5" xfId="1" applyFont="1" applyBorder="1"/>
    <xf numFmtId="0" fontId="0" fillId="0" borderId="6" xfId="0" applyBorder="1"/>
    <xf numFmtId="43" fontId="0" fillId="0" borderId="12" xfId="2" applyFont="1" applyBorder="1"/>
    <xf numFmtId="0" fontId="0" fillId="0" borderId="10" xfId="0" applyBorder="1" applyAlignment="1">
      <alignment horizontal="center" vertical="center"/>
    </xf>
    <xf numFmtId="0" fontId="0" fillId="0" borderId="10" xfId="0" applyBorder="1"/>
    <xf numFmtId="0" fontId="0" fillId="0" borderId="9" xfId="0" applyBorder="1"/>
    <xf numFmtId="44" fontId="0" fillId="0" borderId="1" xfId="0" applyNumberFormat="1" applyBorder="1"/>
    <xf numFmtId="0" fontId="0" fillId="0" borderId="14" xfId="0" applyBorder="1"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xf numFmtId="0" fontId="0" fillId="0" borderId="17" xfId="0" applyBorder="1"/>
    <xf numFmtId="0" fontId="0" fillId="0" borderId="0" xfId="0" applyBorder="1"/>
    <xf numFmtId="0" fontId="0" fillId="0" borderId="0" xfId="0"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xf>
    <xf numFmtId="43" fontId="0" fillId="0" borderId="0" xfId="2" applyFont="1" applyBorder="1"/>
    <xf numFmtId="43" fontId="0" fillId="0" borderId="0" xfId="2" applyFont="1" applyBorder="1" applyAlignment="1">
      <alignment horizontal="center"/>
    </xf>
    <xf numFmtId="44" fontId="0" fillId="0" borderId="0" xfId="0" applyNumberFormat="1" applyBorder="1"/>
    <xf numFmtId="0" fontId="0" fillId="0" borderId="13" xfId="0"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15" xfId="0" applyBorder="1" applyAlignment="1">
      <alignment horizontal="center"/>
    </xf>
    <xf numFmtId="0" fontId="0" fillId="0" borderId="15" xfId="0" applyBorder="1" applyAlignment="1">
      <alignment horizontal="center" vertical="center"/>
    </xf>
    <xf numFmtId="0" fontId="0" fillId="0" borderId="16" xfId="0" applyBorder="1" applyAlignment="1">
      <alignment horizontal="center" vertical="center"/>
    </xf>
    <xf numFmtId="170" fontId="0" fillId="2" borderId="12" xfId="2" applyNumberFormat="1" applyFont="1" applyFill="1" applyBorder="1"/>
    <xf numFmtId="0" fontId="0" fillId="0" borderId="9" xfId="0" applyBorder="1" applyAlignment="1">
      <alignment horizontal="center"/>
    </xf>
    <xf numFmtId="0" fontId="0" fillId="2" borderId="10" xfId="0" applyFill="1" applyBorder="1"/>
    <xf numFmtId="43" fontId="0" fillId="2" borderId="1" xfId="2" applyFont="1" applyFill="1" applyBorder="1"/>
    <xf numFmtId="174" fontId="0" fillId="2" borderId="10" xfId="0" applyNumberFormat="1" applyFill="1" applyBorder="1"/>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C494-5091-44C1-B522-D6A0313D0BD6}">
  <dimension ref="A1:K34"/>
  <sheetViews>
    <sheetView tabSelected="1" topLeftCell="A15" workbookViewId="0">
      <selection activeCell="D33" sqref="D33"/>
    </sheetView>
  </sheetViews>
  <sheetFormatPr baseColWidth="10" defaultRowHeight="14.4" x14ac:dyDescent="0.3"/>
  <cols>
    <col min="1" max="1" width="19.6640625" bestFit="1" customWidth="1"/>
    <col min="2" max="2" width="20.77734375" customWidth="1"/>
    <col min="3" max="3" width="14" bestFit="1" customWidth="1"/>
    <col min="4" max="4" width="15.33203125" bestFit="1" customWidth="1"/>
    <col min="5" max="5" width="14.77734375" bestFit="1" customWidth="1"/>
    <col min="6" max="6" width="25.21875" customWidth="1"/>
    <col min="8" max="8" width="30.21875" customWidth="1"/>
    <col min="9" max="9" width="18.5546875" bestFit="1" customWidth="1"/>
  </cols>
  <sheetData>
    <row r="1" spans="1:10" ht="14.4" customHeight="1" x14ac:dyDescent="0.3">
      <c r="A1" s="16"/>
      <c r="B1" s="16"/>
      <c r="C1" s="16"/>
      <c r="D1" s="16"/>
      <c r="E1" s="16"/>
      <c r="F1" s="16"/>
      <c r="G1" s="16"/>
      <c r="H1" s="16"/>
      <c r="I1" s="16"/>
    </row>
    <row r="2" spans="1:10" x14ac:dyDescent="0.3">
      <c r="A2" s="16"/>
      <c r="B2" s="16"/>
      <c r="C2" s="16"/>
      <c r="D2" s="16"/>
      <c r="E2" s="16"/>
      <c r="F2" s="16"/>
      <c r="G2" s="16"/>
      <c r="H2" s="16"/>
      <c r="I2" s="16"/>
    </row>
    <row r="3" spans="1:10" x14ac:dyDescent="0.3">
      <c r="A3" s="29"/>
      <c r="B3" s="29"/>
      <c r="C3" s="30"/>
      <c r="D3" s="31"/>
      <c r="E3" s="31"/>
      <c r="F3" s="32"/>
      <c r="G3" s="32"/>
      <c r="H3" s="29"/>
      <c r="I3" s="29"/>
    </row>
    <row r="4" spans="1:10" ht="15" thickBot="1" x14ac:dyDescent="0.35">
      <c r="A4" s="29"/>
      <c r="B4" s="29"/>
      <c r="C4" s="2"/>
      <c r="D4" s="29"/>
      <c r="E4" s="33"/>
      <c r="F4" s="34"/>
      <c r="G4" s="34"/>
      <c r="H4" s="29"/>
      <c r="I4" s="35"/>
      <c r="J4" s="1"/>
    </row>
    <row r="5" spans="1:10" x14ac:dyDescent="0.3">
      <c r="B5" s="37" t="s">
        <v>10</v>
      </c>
      <c r="C5" s="38"/>
      <c r="D5" s="38"/>
      <c r="E5" s="38"/>
      <c r="F5" s="38"/>
      <c r="G5" s="38"/>
      <c r="H5" s="39"/>
    </row>
    <row r="6" spans="1:10" x14ac:dyDescent="0.3">
      <c r="B6" s="40"/>
      <c r="C6" s="41"/>
      <c r="D6" s="41"/>
      <c r="E6" s="41"/>
      <c r="F6" s="41"/>
      <c r="G6" s="41"/>
      <c r="H6" s="42"/>
    </row>
    <row r="7" spans="1:10" ht="15" thickBot="1" x14ac:dyDescent="0.35">
      <c r="B7" s="43"/>
      <c r="C7" s="44"/>
      <c r="D7" s="44"/>
      <c r="E7" s="44"/>
      <c r="F7" s="44"/>
      <c r="G7" s="44"/>
      <c r="H7" s="45"/>
    </row>
    <row r="8" spans="1:10" ht="15" thickBot="1" x14ac:dyDescent="0.35">
      <c r="E8" s="4"/>
    </row>
    <row r="9" spans="1:10" ht="14.4" customHeight="1" x14ac:dyDescent="0.3">
      <c r="A9" s="6" t="s">
        <v>2</v>
      </c>
      <c r="B9" s="7"/>
      <c r="C9" s="7"/>
      <c r="D9" s="7"/>
      <c r="E9" s="7"/>
      <c r="F9" s="7"/>
      <c r="G9" s="7"/>
      <c r="H9" s="7"/>
      <c r="I9" s="8"/>
    </row>
    <row r="10" spans="1:10" ht="15" thickBot="1" x14ac:dyDescent="0.35">
      <c r="A10" s="9"/>
      <c r="B10" s="10"/>
      <c r="C10" s="10"/>
      <c r="D10" s="10"/>
      <c r="E10" s="10"/>
      <c r="F10" s="10"/>
      <c r="G10" s="10"/>
      <c r="H10" s="10"/>
      <c r="I10" s="11"/>
    </row>
    <row r="11" spans="1:10" ht="15" thickBot="1" x14ac:dyDescent="0.35">
      <c r="C11" s="24" t="s">
        <v>8</v>
      </c>
      <c r="D11" s="25" t="s">
        <v>4</v>
      </c>
      <c r="E11" s="25" t="s">
        <v>5</v>
      </c>
      <c r="F11" s="26" t="s">
        <v>6</v>
      </c>
      <c r="G11" s="26"/>
      <c r="H11" s="27" t="s">
        <v>7</v>
      </c>
      <c r="I11" s="28" t="s">
        <v>9</v>
      </c>
    </row>
    <row r="12" spans="1:10" ht="15" thickBot="1" x14ac:dyDescent="0.35">
      <c r="A12" s="12" t="s">
        <v>3</v>
      </c>
      <c r="B12" s="12" t="s">
        <v>0</v>
      </c>
      <c r="C12" s="17">
        <v>26813.279999999999</v>
      </c>
      <c r="D12" s="18">
        <v>0.89700000000000002</v>
      </c>
      <c r="E12" s="19">
        <v>0.98</v>
      </c>
      <c r="F12" s="14">
        <v>1</v>
      </c>
      <c r="G12" s="15"/>
      <c r="H12" s="22">
        <f>D12*E12*F12</f>
        <v>0.87905999999999995</v>
      </c>
      <c r="I12" s="23">
        <f>C12*H12</f>
        <v>23570.481916799999</v>
      </c>
      <c r="J12" s="1"/>
    </row>
    <row r="13" spans="1:10" x14ac:dyDescent="0.3">
      <c r="C13" s="2"/>
      <c r="E13" s="3"/>
    </row>
    <row r="14" spans="1:10" x14ac:dyDescent="0.3">
      <c r="C14" s="2"/>
      <c r="E14" s="2"/>
    </row>
    <row r="15" spans="1:10" x14ac:dyDescent="0.3">
      <c r="C15" s="2"/>
      <c r="E15" s="3"/>
    </row>
    <row r="16" spans="1:10" x14ac:dyDescent="0.3">
      <c r="C16" s="3"/>
      <c r="E16" s="4"/>
      <c r="F16" s="4"/>
    </row>
    <row r="17" spans="1:11" x14ac:dyDescent="0.3">
      <c r="F17" s="3"/>
    </row>
    <row r="18" spans="1:11" x14ac:dyDescent="0.3">
      <c r="C18" s="2"/>
      <c r="F18" s="2"/>
    </row>
    <row r="19" spans="1:11" ht="15" thickBot="1" x14ac:dyDescent="0.35"/>
    <row r="20" spans="1:11" x14ac:dyDescent="0.3">
      <c r="B20" s="37" t="s">
        <v>11</v>
      </c>
      <c r="C20" s="38"/>
      <c r="D20" s="38"/>
      <c r="E20" s="38"/>
      <c r="F20" s="38"/>
      <c r="G20" s="38"/>
      <c r="H20" s="39"/>
    </row>
    <row r="21" spans="1:11" x14ac:dyDescent="0.3">
      <c r="B21" s="40"/>
      <c r="C21" s="41"/>
      <c r="D21" s="41"/>
      <c r="E21" s="41"/>
      <c r="F21" s="41"/>
      <c r="G21" s="41"/>
      <c r="H21" s="42"/>
    </row>
    <row r="22" spans="1:11" ht="15" thickBot="1" x14ac:dyDescent="0.35">
      <c r="B22" s="43"/>
      <c r="C22" s="44"/>
      <c r="D22" s="44"/>
      <c r="E22" s="44"/>
      <c r="F22" s="44"/>
      <c r="G22" s="44"/>
      <c r="H22" s="45"/>
    </row>
    <row r="23" spans="1:11" x14ac:dyDescent="0.3">
      <c r="C23" s="3"/>
    </row>
    <row r="25" spans="1:11" ht="15" thickBot="1" x14ac:dyDescent="0.35">
      <c r="C25" s="2"/>
    </row>
    <row r="26" spans="1:11" ht="14.4" customHeight="1" x14ac:dyDescent="0.3">
      <c r="A26" s="6" t="s">
        <v>12</v>
      </c>
      <c r="B26" s="7"/>
      <c r="C26" s="7"/>
      <c r="D26" s="7"/>
      <c r="E26" s="7"/>
      <c r="F26" s="7"/>
      <c r="G26" s="7"/>
      <c r="H26" s="7"/>
      <c r="I26" s="8"/>
    </row>
    <row r="27" spans="1:11" ht="15" thickBot="1" x14ac:dyDescent="0.35">
      <c r="A27" s="9"/>
      <c r="B27" s="10"/>
      <c r="C27" s="10"/>
      <c r="D27" s="10"/>
      <c r="E27" s="10"/>
      <c r="F27" s="10"/>
      <c r="G27" s="10"/>
      <c r="H27" s="10"/>
      <c r="I27" s="11"/>
    </row>
    <row r="28" spans="1:11" ht="15" thickBot="1" x14ac:dyDescent="0.35">
      <c r="C28" s="47" t="s">
        <v>13</v>
      </c>
      <c r="D28" s="46" t="s">
        <v>14</v>
      </c>
      <c r="E28" s="25" t="s">
        <v>15</v>
      </c>
      <c r="F28" s="26" t="s">
        <v>16</v>
      </c>
      <c r="G28" s="26"/>
      <c r="H28" s="48" t="s">
        <v>17</v>
      </c>
      <c r="I28" s="28" t="s">
        <v>18</v>
      </c>
      <c r="J28" s="36"/>
      <c r="K28" s="5"/>
    </row>
    <row r="29" spans="1:11" ht="15" thickBot="1" x14ac:dyDescent="0.35">
      <c r="A29" s="12"/>
      <c r="B29" s="12"/>
      <c r="C29" s="13">
        <v>1.0089999999999999</v>
      </c>
      <c r="D29" s="12">
        <v>0.89800000000000002</v>
      </c>
      <c r="E29" s="49">
        <f>D29/C29</f>
        <v>0.88999008919722511</v>
      </c>
      <c r="F29" s="14">
        <v>0.97</v>
      </c>
      <c r="G29" s="15"/>
      <c r="H29" s="50">
        <v>1</v>
      </c>
      <c r="I29" s="52">
        <f>H29/F29</f>
        <v>1.0309278350515465</v>
      </c>
      <c r="J29" s="1"/>
    </row>
    <row r="32" spans="1:11" x14ac:dyDescent="0.3">
      <c r="B32" s="20" t="s">
        <v>19</v>
      </c>
      <c r="C32" s="20" t="s">
        <v>1</v>
      </c>
      <c r="D32" s="21" t="s">
        <v>21</v>
      </c>
      <c r="I32" s="21" t="s">
        <v>23</v>
      </c>
    </row>
    <row r="33" spans="2:9" x14ac:dyDescent="0.3">
      <c r="B33" s="20" t="s">
        <v>20</v>
      </c>
      <c r="C33" s="20">
        <v>200</v>
      </c>
      <c r="D33" s="51">
        <f>(C33/C34)^(1/5)</f>
        <v>0.96419250400262724</v>
      </c>
      <c r="I33" s="53">
        <f>D33*E29*I29</f>
        <v>0.88466162127896308</v>
      </c>
    </row>
    <row r="34" spans="2:9" x14ac:dyDescent="0.3">
      <c r="B34" s="20" t="s">
        <v>22</v>
      </c>
      <c r="C34" s="20">
        <v>240</v>
      </c>
      <c r="D34" s="21"/>
    </row>
  </sheetData>
  <mergeCells count="12">
    <mergeCell ref="J28:K28"/>
    <mergeCell ref="F12:G12"/>
    <mergeCell ref="B5:H7"/>
    <mergeCell ref="B20:H22"/>
    <mergeCell ref="A26:I27"/>
    <mergeCell ref="F28:G28"/>
    <mergeCell ref="F29:G29"/>
    <mergeCell ref="F3:G3"/>
    <mergeCell ref="F4:G4"/>
    <mergeCell ref="A1:I2"/>
    <mergeCell ref="A9:I10"/>
    <mergeCell ref="F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lara</dc:creator>
  <cp:lastModifiedBy>diego lara</cp:lastModifiedBy>
  <dcterms:created xsi:type="dcterms:W3CDTF">2024-10-12T16:09:35Z</dcterms:created>
  <dcterms:modified xsi:type="dcterms:W3CDTF">2024-10-19T01:48:45Z</dcterms:modified>
</cp:coreProperties>
</file>