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qdi\OneDrive\Documentos\MAESTRIA VALUACION\INGENERIA DE COSTOS\"/>
    </mc:Choice>
  </mc:AlternateContent>
  <xr:revisionPtr revIDLastSave="0" documentId="13_ncr:1_{51B6E28E-FB9C-49DA-A6B9-8302F335B181}" xr6:coauthVersionLast="47" xr6:coauthVersionMax="47" xr10:uidLastSave="{00000000-0000-0000-0000-000000000000}"/>
  <bookViews>
    <workbookView xWindow="-108" yWindow="-108" windowWidth="23256" windowHeight="12456" xr2:uid="{88301437-EC18-451E-AAF3-29CAB6FB83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13" i="1"/>
  <c r="E11" i="1"/>
  <c r="E10" i="1"/>
  <c r="E9" i="1"/>
  <c r="E5" i="1"/>
  <c r="D5" i="1"/>
  <c r="E4" i="1"/>
</calcChain>
</file>

<file path=xl/sharedStrings.xml><?xml version="1.0" encoding="utf-8"?>
<sst xmlns="http://schemas.openxmlformats.org/spreadsheetml/2006/main" count="12" uniqueCount="12">
  <si>
    <t>COSTO M2</t>
  </si>
  <si>
    <t xml:space="preserve">VARELA  CDMX </t>
  </si>
  <si>
    <t>PARAMETRICOS GDJ</t>
  </si>
  <si>
    <t>VALOR AGS</t>
  </si>
  <si>
    <t>$/M2</t>
  </si>
  <si>
    <t>CASA INTERES SOCIAL 53M2</t>
  </si>
  <si>
    <t>CONSTRUCCION</t>
  </si>
  <si>
    <t>TERRENO</t>
  </si>
  <si>
    <t>M2</t>
  </si>
  <si>
    <t>FISICO</t>
  </si>
  <si>
    <t>MERCADO</t>
  </si>
  <si>
    <t>PRECIO 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</si>
</sst>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939598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0" borderId="0" xfId="0" applyBorder="1"/>
    <xf numFmtId="44" fontId="0" fillId="0" borderId="0" xfId="1" applyFont="1" applyBorder="1"/>
    <xf numFmtId="44" fontId="0" fillId="0" borderId="0" xfId="0" applyNumberFormat="1" applyBorder="1"/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494-5091-44C1-B522-D6A0313D0BD6}">
  <dimension ref="B2:J18"/>
  <sheetViews>
    <sheetView tabSelected="1" workbookViewId="0">
      <selection activeCell="F4" sqref="F4"/>
    </sheetView>
  </sheetViews>
  <sheetFormatPr baseColWidth="10" defaultRowHeight="14.4" x14ac:dyDescent="0.3"/>
  <cols>
    <col min="2" max="2" width="20.77734375" customWidth="1"/>
    <col min="3" max="3" width="14" bestFit="1" customWidth="1"/>
    <col min="5" max="5" width="13.33203125" customWidth="1"/>
    <col min="6" max="6" width="25.21875" customWidth="1"/>
    <col min="9" max="9" width="17.5546875" bestFit="1" customWidth="1"/>
  </cols>
  <sheetData>
    <row r="2" spans="2:10" x14ac:dyDescent="0.3">
      <c r="B2" s="2"/>
      <c r="C2" s="2"/>
      <c r="D2" s="2"/>
      <c r="E2" s="2"/>
      <c r="F2" s="2"/>
      <c r="G2" s="2"/>
    </row>
    <row r="3" spans="2:10" x14ac:dyDescent="0.3">
      <c r="C3" s="6" t="s">
        <v>0</v>
      </c>
      <c r="D3" t="s">
        <v>3</v>
      </c>
      <c r="E3" s="7" t="s">
        <v>4</v>
      </c>
      <c r="F3" s="2" t="s">
        <v>5</v>
      </c>
      <c r="G3" s="2"/>
    </row>
    <row r="4" spans="2:10" x14ac:dyDescent="0.3">
      <c r="B4" t="s">
        <v>1</v>
      </c>
      <c r="C4" s="1">
        <v>10419.66</v>
      </c>
      <c r="D4">
        <v>0.89700000000000002</v>
      </c>
      <c r="E4" s="3">
        <f>+C4*D4</f>
        <v>9346.4350200000008</v>
      </c>
      <c r="F4" s="4">
        <f>E4*53</f>
        <v>495361.05606000003</v>
      </c>
      <c r="G4" s="2"/>
      <c r="J4" s="1"/>
    </row>
    <row r="5" spans="2:10" x14ac:dyDescent="0.3">
      <c r="B5" t="s">
        <v>2</v>
      </c>
      <c r="C5" s="1">
        <v>11580.67</v>
      </c>
      <c r="D5">
        <f>0.897/0.984</f>
        <v>0.91158536585365857</v>
      </c>
      <c r="E5" s="4">
        <f>+D5*C5</f>
        <v>10556.769298780488</v>
      </c>
      <c r="F5" s="2"/>
      <c r="G5" s="2"/>
    </row>
    <row r="6" spans="2:10" x14ac:dyDescent="0.3">
      <c r="E6" s="2"/>
      <c r="F6" s="2"/>
      <c r="G6" s="2"/>
    </row>
    <row r="7" spans="2:10" x14ac:dyDescent="0.3">
      <c r="E7" s="2"/>
      <c r="F7" s="2"/>
      <c r="G7" s="5"/>
    </row>
    <row r="8" spans="2:10" x14ac:dyDescent="0.3">
      <c r="D8" t="s">
        <v>8</v>
      </c>
      <c r="E8" s="7" t="s">
        <v>9</v>
      </c>
      <c r="F8" s="2"/>
      <c r="G8" s="2"/>
    </row>
    <row r="9" spans="2:10" x14ac:dyDescent="0.3">
      <c r="B9" s="2"/>
      <c r="C9" s="3" t="s">
        <v>6</v>
      </c>
      <c r="D9" s="2">
        <v>42</v>
      </c>
      <c r="E9" s="4">
        <f>E4*42</f>
        <v>392550.27084000001</v>
      </c>
      <c r="F9" s="2"/>
      <c r="G9" s="2"/>
    </row>
    <row r="10" spans="2:10" x14ac:dyDescent="0.3">
      <c r="B10" s="2"/>
      <c r="C10" s="3" t="s">
        <v>7</v>
      </c>
      <c r="D10" s="2">
        <v>90</v>
      </c>
      <c r="E10" s="3">
        <f>D10*3500</f>
        <v>315000</v>
      </c>
      <c r="F10" s="2"/>
      <c r="G10" s="2"/>
    </row>
    <row r="11" spans="2:10" x14ac:dyDescent="0.3">
      <c r="B11" s="2"/>
      <c r="C11" s="3"/>
      <c r="D11" s="2"/>
      <c r="E11" s="4">
        <f>E9+E10</f>
        <v>707550.27084000001</v>
      </c>
      <c r="F11" s="2"/>
      <c r="G11" s="2"/>
    </row>
    <row r="12" spans="2:10" x14ac:dyDescent="0.3">
      <c r="B12" s="2"/>
      <c r="C12" s="4"/>
      <c r="D12" s="2"/>
      <c r="E12" s="7"/>
      <c r="F12" s="7" t="s">
        <v>10</v>
      </c>
      <c r="G12" s="2"/>
    </row>
    <row r="13" spans="2:10" x14ac:dyDescent="0.3">
      <c r="B13" s="2"/>
      <c r="C13" s="2"/>
      <c r="D13" s="2"/>
      <c r="F13" s="4">
        <f>F14*0.95</f>
        <v>726750</v>
      </c>
      <c r="G13" s="2"/>
    </row>
    <row r="14" spans="2:10" x14ac:dyDescent="0.3">
      <c r="B14" s="2"/>
      <c r="C14" s="3"/>
      <c r="D14" s="2"/>
      <c r="E14" s="2"/>
      <c r="F14" s="3">
        <v>765000</v>
      </c>
      <c r="G14" t="s">
        <v>11</v>
      </c>
    </row>
    <row r="15" spans="2:10" x14ac:dyDescent="0.3">
      <c r="B15" s="2"/>
      <c r="C15" s="2"/>
      <c r="D15" s="2"/>
      <c r="E15" s="2"/>
    </row>
    <row r="16" spans="2:10" x14ac:dyDescent="0.3">
      <c r="B16" s="2"/>
      <c r="C16" s="4"/>
      <c r="D16" s="2"/>
      <c r="E16" s="2"/>
    </row>
    <row r="17" spans="2:5" x14ac:dyDescent="0.3">
      <c r="B17" s="2"/>
      <c r="C17" s="2"/>
      <c r="D17" s="2"/>
      <c r="E17" s="2"/>
    </row>
    <row r="18" spans="2:5" x14ac:dyDescent="0.3">
      <c r="B18" s="2"/>
      <c r="C18" s="3"/>
      <c r="D18" s="2"/>
      <c r="E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lara</dc:creator>
  <cp:lastModifiedBy>diego lara</cp:lastModifiedBy>
  <dcterms:created xsi:type="dcterms:W3CDTF">2024-10-12T16:09:35Z</dcterms:created>
  <dcterms:modified xsi:type="dcterms:W3CDTF">2024-10-12T19:03:24Z</dcterms:modified>
</cp:coreProperties>
</file>