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8_{0CDF3FE8-D5AD-4B0C-ABC0-3DEBA7066036}" xr6:coauthVersionLast="47" xr6:coauthVersionMax="47" xr10:uidLastSave="{00000000-0000-0000-0000-000000000000}"/>
  <bookViews>
    <workbookView xWindow="-108" yWindow="-108" windowWidth="23256" windowHeight="12576" xr2:uid="{E8916515-A448-4E35-9CC9-7A70FB362B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4" i="1" s="1"/>
  <c r="F15" i="1"/>
  <c r="F13" i="1"/>
  <c r="F12" i="1"/>
  <c r="F11" i="1"/>
  <c r="F10" i="1"/>
  <c r="F9" i="1"/>
  <c r="F8" i="1"/>
  <c r="F7" i="1"/>
  <c r="F16" i="1" l="1"/>
</calcChain>
</file>

<file path=xl/sharedStrings.xml><?xml version="1.0" encoding="utf-8"?>
<sst xmlns="http://schemas.openxmlformats.org/spreadsheetml/2006/main" count="35" uniqueCount="30">
  <si>
    <t>C001</t>
  </si>
  <si>
    <t>M3</t>
  </si>
  <si>
    <t>C002</t>
  </si>
  <si>
    <t>AFINACION DE CEPAS Y ZAPATAS POR MEDIOS MANUALES, EN MATERIAL COMUN SECO, PROFUNDIDAD DE 0.00 A 1M. INCLUYE MANO DE OBRA, EQUIPO Y HERRAMIENTA.</t>
  </si>
  <si>
    <t>M2</t>
  </si>
  <si>
    <t>C003</t>
  </si>
  <si>
    <t>CIMIENTO DE PIEDRA BRAZA ACOMODADA PIEDRA POR PIEDRA CON BAÑO DE MORTERO- ARENA PROPORCION 1:5.5 (RANCHIDO), DE 0.50 M DE ANCHO Y HASTA 1 M DE PROFUNDIDAD. INCLUYE: MATERIALES, DESPERDICIOS, HERRAMIENTAS, LIMPIEZA, MANO DE
OBRA Y ACARREO DE MATERIALES AL SITIO DE SU UTILIZACION.</t>
  </si>
  <si>
    <t>ML</t>
  </si>
  <si>
    <t>CLAVE PU</t>
  </si>
  <si>
    <t>CONCEPTO</t>
  </si>
  <si>
    <t>UNIDAD</t>
  </si>
  <si>
    <t>CANTIDAD</t>
  </si>
  <si>
    <t>PRECIO UNIRARIO</t>
  </si>
  <si>
    <t>IMPORTE</t>
  </si>
  <si>
    <t>C007</t>
  </si>
  <si>
    <t>DALA DE DESPLANTE 20X28 CM. DE CONCRETO HECHO EN OBRA CON PROPORCION 1:2:0.5, ACABADO COMÚN, CON ARMADO TIPO CASTILLO K-1. INCLUYE: NIVELACION, MATERIALES, ACARREOS, CORTES, DESPERDICIOS, TRASLAPES, AMARRES, CIMBRADO,
COLDADO, DESCIMBRADO, MANO DE OBRA EQUIPO Y HERRAMIENTA.</t>
  </si>
  <si>
    <t>C008</t>
  </si>
  <si>
    <t>ANCLAJE DE CASTILLO TIPO K-1 DE CONCRETO HECHO EN OBRA CON PROPORCION 1:2:0.5, ACABADO COMÙN, ARMADO CON 4 VARILLAS #3 Y ESTRIBOS. INCLUYE MATERIALES, TRASLAPES, CORTES, AMARRES, CIMBRADO, COLADO, MANO DE OBRA Y
HERRAMIENTA.</t>
  </si>
  <si>
    <t>PZA</t>
  </si>
  <si>
    <t>C012</t>
  </si>
  <si>
    <t>IMPERMEABILIZACION DE DALAS DE DESPLANTE A BASE DE FESTER VAPORTITE 550 A UNA MANO. INCLUYE: LIMPIEZA Y PREPARACION DE LA SUPERFICIE, APLICACIÓN DE
HIDROPRIMER, ACARREOS, MANO DE OBRA Y HERRAMIENTA.</t>
  </si>
  <si>
    <t>AEP004</t>
  </si>
  <si>
    <t>MURO DE SOGA, A BASE DE LADRILLO DE LAMA ROJO RECOCIDO 7X14X28 ASENTADO CON MORTERO MORTERO - ARENA, PROP. 1:4. INCLUYE:  MATERIAL, ACARREOS, MANO DE
OBRA Y HERRAMIENTA.</t>
  </si>
  <si>
    <t>AEP007</t>
  </si>
  <si>
    <t>CASTILLO TIPO K-1 DE 15 X 15 CM DE CONCRETO HECHO EN OBRA PROPORCION 1:2, REFORZADO CON 4 VAR #3. INCLUYE ACARREOS, CORTES, AMARRES, CIMBRADO,
COLADO, DESCIMBRADO, ANDAMIOS, MANO DE OBRA Y HERRAMIENTA.</t>
  </si>
  <si>
    <t>AEP013</t>
  </si>
  <si>
    <t>DALA DE CORONACION DE 28 X 30 CM. DE CONCRETO HECHO EN OBRA CON PROPORCION 1:2:0.5, ACABADO COMÚN, CON ARMADO TIPO CASTILLO K-1. INCLUYE: MATERIALES, ACARREOS, CORTES, DESPERDICIOS, TRASLAPES, AMARRES, CIMBRADO,
COLADO, DESCIMBRADO, ANDAMIOS, MANO DE OBRA, EQUIPO Y HERRAMIENTA.</t>
  </si>
  <si>
    <t>EXCAVACION PARA CEPAS O ZAPATAS POR MEDIOS MECANICOS, DE 0.50 M DE ANCHO Y HASTA 1M DE PROFUNDIDAD, EN MATERIAL TIPO l, SUELO A. INCLUYE RETROEXCAVADORA Y MANO DE OBRA.</t>
  </si>
  <si>
    <t xml:space="preserve">ENSAMBLE BARDA </t>
  </si>
  <si>
    <t>COSTO POR 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</si>
</sst>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0" applyNumberFormat="1"/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510540</xdr:colOff>
      <xdr:row>3</xdr:row>
      <xdr:rowOff>134913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4771D-AF7D-40FF-93B8-05B959FA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03020" cy="683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AB0C-E286-437E-90C6-A1041346D308}">
  <dimension ref="A1:F16"/>
  <sheetViews>
    <sheetView tabSelected="1" workbookViewId="0">
      <selection activeCell="E16" sqref="E16"/>
    </sheetView>
  </sheetViews>
  <sheetFormatPr baseColWidth="10" defaultRowHeight="14.4" x14ac:dyDescent="0.3"/>
  <cols>
    <col min="2" max="2" width="64.44140625" customWidth="1"/>
  </cols>
  <sheetData>
    <row r="1" spans="1:6" s="4" customFormat="1" x14ac:dyDescent="0.3">
      <c r="C1" s="5"/>
      <c r="D1" s="6"/>
    </row>
    <row r="2" spans="1:6" s="4" customFormat="1" x14ac:dyDescent="0.3">
      <c r="C2" s="5" t="s">
        <v>28</v>
      </c>
      <c r="D2" s="6"/>
    </row>
    <row r="3" spans="1:6" s="4" customFormat="1" x14ac:dyDescent="0.3">
      <c r="C3" s="5"/>
      <c r="D3" s="6"/>
    </row>
    <row r="4" spans="1:6" s="4" customFormat="1" x14ac:dyDescent="0.3">
      <c r="C4" s="5"/>
      <c r="D4" s="6"/>
    </row>
    <row r="5" spans="1:6" s="12" customFormat="1" ht="28.2" customHeight="1" thickBot="1" x14ac:dyDescent="0.35">
      <c r="A5" s="7" t="s">
        <v>8</v>
      </c>
      <c r="B5" s="7" t="s">
        <v>9</v>
      </c>
      <c r="C5" s="8" t="s">
        <v>10</v>
      </c>
      <c r="D5" s="9" t="s">
        <v>11</v>
      </c>
      <c r="E5" s="10" t="s">
        <v>12</v>
      </c>
      <c r="F5" s="11" t="s">
        <v>13</v>
      </c>
    </row>
    <row r="6" spans="1:6" s="4" customFormat="1" x14ac:dyDescent="0.3">
      <c r="D6" s="6"/>
    </row>
    <row r="7" spans="1:6" s="4" customFormat="1" ht="43.2" x14ac:dyDescent="0.3">
      <c r="A7" s="1" t="s">
        <v>0</v>
      </c>
      <c r="B7" s="1" t="s">
        <v>27</v>
      </c>
      <c r="C7" s="1" t="s">
        <v>1</v>
      </c>
      <c r="D7" s="2">
        <v>1.5</v>
      </c>
      <c r="E7" s="3">
        <v>148.61000000000001</v>
      </c>
      <c r="F7" s="3">
        <f t="shared" ref="F7:F15" si="0">D7*E7</f>
        <v>222.91500000000002</v>
      </c>
    </row>
    <row r="8" spans="1:6" s="4" customFormat="1" ht="43.2" x14ac:dyDescent="0.3">
      <c r="A8" s="1" t="s">
        <v>2</v>
      </c>
      <c r="B8" s="1" t="s">
        <v>3</v>
      </c>
      <c r="C8" s="1" t="s">
        <v>4</v>
      </c>
      <c r="D8" s="2">
        <v>1</v>
      </c>
      <c r="E8" s="3">
        <v>48.95</v>
      </c>
      <c r="F8" s="3">
        <f t="shared" si="0"/>
        <v>48.95</v>
      </c>
    </row>
    <row r="9" spans="1:6" s="4" customFormat="1" ht="72" x14ac:dyDescent="0.3">
      <c r="A9" s="1" t="s">
        <v>5</v>
      </c>
      <c r="B9" s="1" t="s">
        <v>6</v>
      </c>
      <c r="C9" s="1" t="s">
        <v>7</v>
      </c>
      <c r="D9" s="2">
        <v>1</v>
      </c>
      <c r="E9" s="3">
        <v>500.49</v>
      </c>
      <c r="F9" s="3">
        <f t="shared" si="0"/>
        <v>500.49</v>
      </c>
    </row>
    <row r="10" spans="1:6" s="4" customFormat="1" ht="72" x14ac:dyDescent="0.3">
      <c r="A10" s="1" t="s">
        <v>14</v>
      </c>
      <c r="B10" s="1" t="s">
        <v>15</v>
      </c>
      <c r="C10" s="1" t="s">
        <v>7</v>
      </c>
      <c r="D10" s="2">
        <v>1</v>
      </c>
      <c r="E10" s="3">
        <v>352.16</v>
      </c>
      <c r="F10" s="3">
        <f t="shared" si="0"/>
        <v>352.16</v>
      </c>
    </row>
    <row r="11" spans="1:6" s="4" customFormat="1" ht="72" x14ac:dyDescent="0.3">
      <c r="A11" s="1" t="s">
        <v>16</v>
      </c>
      <c r="B11" s="1" t="s">
        <v>17</v>
      </c>
      <c r="C11" s="1" t="s">
        <v>18</v>
      </c>
      <c r="D11" s="2">
        <v>0.33333333333333331</v>
      </c>
      <c r="E11" s="3">
        <v>266.83</v>
      </c>
      <c r="F11" s="3">
        <f t="shared" si="0"/>
        <v>88.943333333333328</v>
      </c>
    </row>
    <row r="12" spans="1:6" s="4" customFormat="1" ht="57.6" x14ac:dyDescent="0.3">
      <c r="A12" s="1" t="s">
        <v>19</v>
      </c>
      <c r="B12" s="1" t="s">
        <v>20</v>
      </c>
      <c r="C12" s="1" t="s">
        <v>7</v>
      </c>
      <c r="D12" s="2">
        <v>1</v>
      </c>
      <c r="E12" s="3">
        <v>178.94</v>
      </c>
      <c r="F12" s="3">
        <f t="shared" si="0"/>
        <v>178.94</v>
      </c>
    </row>
    <row r="13" spans="1:6" s="4" customFormat="1" ht="57.6" x14ac:dyDescent="0.3">
      <c r="A13" s="1" t="s">
        <v>21</v>
      </c>
      <c r="B13" s="1" t="s">
        <v>22</v>
      </c>
      <c r="C13" s="1" t="s">
        <v>4</v>
      </c>
      <c r="D13" s="2">
        <v>1.8</v>
      </c>
      <c r="E13" s="3">
        <v>324.55</v>
      </c>
      <c r="F13" s="3">
        <f t="shared" si="0"/>
        <v>584.19000000000005</v>
      </c>
    </row>
    <row r="14" spans="1:6" s="4" customFormat="1" ht="57.6" x14ac:dyDescent="0.3">
      <c r="A14" s="1" t="s">
        <v>23</v>
      </c>
      <c r="B14" s="1" t="s">
        <v>24</v>
      </c>
      <c r="C14" s="1" t="s">
        <v>7</v>
      </c>
      <c r="D14" s="2">
        <f>1.8/3</f>
        <v>0.6</v>
      </c>
      <c r="E14" s="3">
        <v>356.63</v>
      </c>
      <c r="F14" s="3">
        <f t="shared" si="0"/>
        <v>213.97799999999998</v>
      </c>
    </row>
    <row r="15" spans="1:6" s="4" customFormat="1" ht="86.4" x14ac:dyDescent="0.3">
      <c r="A15" s="1" t="s">
        <v>25</v>
      </c>
      <c r="B15" s="1" t="s">
        <v>26</v>
      </c>
      <c r="C15" s="1" t="s">
        <v>7</v>
      </c>
      <c r="D15" s="2">
        <v>1</v>
      </c>
      <c r="E15" s="3">
        <v>490.89</v>
      </c>
      <c r="F15" s="3">
        <f t="shared" si="0"/>
        <v>490.89</v>
      </c>
    </row>
    <row r="16" spans="1:6" x14ac:dyDescent="0.3">
      <c r="E16" s="13" t="s">
        <v>29</v>
      </c>
      <c r="F16" s="4">
        <f>SUM(F7:F15)</f>
        <v>2681.4563333333335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dcterms:created xsi:type="dcterms:W3CDTF">2024-09-28T02:08:43Z</dcterms:created>
  <dcterms:modified xsi:type="dcterms:W3CDTF">2024-09-28T02:29:03Z</dcterms:modified>
</cp:coreProperties>
</file>