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13_ncr:1_{D60D8BB3-9728-4BEB-B3EE-5CAE75EDC7FD}" xr6:coauthVersionLast="47" xr6:coauthVersionMax="47" xr10:uidLastSave="{00000000-0000-0000-0000-000000000000}"/>
  <bookViews>
    <workbookView xWindow="-108" yWindow="-108" windowWidth="23256" windowHeight="1257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" i="1" l="1"/>
  <c r="D10" i="1" s="1"/>
  <c r="AJ9" i="1"/>
  <c r="D9" i="1" s="1"/>
  <c r="AH10" i="1"/>
  <c r="AH11" i="1"/>
  <c r="AJ11" i="1" s="1"/>
  <c r="D11" i="1" s="1"/>
  <c r="AH12" i="1"/>
  <c r="AJ12" i="1" s="1"/>
  <c r="D12" i="1" s="1"/>
  <c r="AH13" i="1"/>
  <c r="AJ13" i="1" s="1"/>
  <c r="D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I13" i="1" l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P12" i="1" l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<sst xmlns="http://schemas.openxmlformats.org/spreadsheetml/2006/main" count="103" uniqueCount="87">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</sst>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8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8" fontId="0" fillId="0" borderId="0" xfId="1" applyNumberFormat="1" applyFont="1"/>
    <xf numFmtId="168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workbookViewId="0">
      <selection activeCell="E4" sqref="E4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17"/>
      <c r="S1" s="1" t="s">
        <v>33</v>
      </c>
      <c r="Y1" s="1" t="s">
        <v>48</v>
      </c>
      <c r="Z1" s="17"/>
      <c r="AA1" s="1" t="s">
        <v>33</v>
      </c>
      <c r="AF1" s="4" t="s">
        <v>76</v>
      </c>
      <c r="AG1" s="1" t="s">
        <v>71</v>
      </c>
      <c r="AI1" s="17"/>
    </row>
    <row r="2" spans="1:36">
      <c r="D2" s="7" t="s">
        <v>67</v>
      </c>
      <c r="Q2" s="1" t="s">
        <v>34</v>
      </c>
      <c r="R2" s="17"/>
      <c r="S2" s="1" t="s">
        <v>33</v>
      </c>
      <c r="AF2" s="4" t="s">
        <v>77</v>
      </c>
      <c r="AG2" s="1" t="s">
        <v>72</v>
      </c>
      <c r="AI2" s="17"/>
    </row>
    <row r="3" spans="1:36">
      <c r="B3" s="7"/>
      <c r="R3" s="17"/>
      <c r="AF3" s="4" t="s">
        <v>78</v>
      </c>
      <c r="AG3" s="1" t="s">
        <v>73</v>
      </c>
      <c r="AI3" s="17"/>
    </row>
    <row r="4" spans="1:36">
      <c r="B4" s="7"/>
      <c r="R4" s="17"/>
      <c r="AF4" s="4" t="s">
        <v>80</v>
      </c>
      <c r="AG4" s="1" t="s">
        <v>74</v>
      </c>
      <c r="AI4" s="17"/>
    </row>
    <row r="5" spans="1:36">
      <c r="B5" s="7"/>
      <c r="R5" s="17"/>
      <c r="AF5" s="4" t="s">
        <v>79</v>
      </c>
      <c r="AG5" s="1" t="s">
        <v>75</v>
      </c>
      <c r="AI5" s="17"/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36.6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 t="e">
        <f t="shared" ref="D9:D12" si="0">I9+L9+N9+P9+T9+U9+Z9+AC9+AF9+AJ9</f>
        <v>#DIV/0!</v>
      </c>
      <c r="E9" s="17"/>
      <c r="F9" s="18"/>
      <c r="G9" s="17"/>
      <c r="H9" s="19"/>
      <c r="I9" s="7" t="e">
        <f>(E9-G9)/H9</f>
        <v>#DIV/0!</v>
      </c>
      <c r="J9" s="19"/>
      <c r="K9" s="20"/>
      <c r="L9" s="7" t="e">
        <f>(E9+G9)/2/J9</f>
        <v>#DIV/0!</v>
      </c>
      <c r="M9" s="6">
        <v>0.05</v>
      </c>
      <c r="N9" s="7" t="e">
        <f>(E9+G9)*M9/2/J9</f>
        <v>#DIV/0!</v>
      </c>
      <c r="O9" s="1">
        <v>1</v>
      </c>
      <c r="P9" s="7" t="e">
        <f>O9*I9</f>
        <v>#DIV/0!</v>
      </c>
      <c r="Q9" s="4" t="s">
        <v>32</v>
      </c>
      <c r="R9" s="1">
        <f>VLOOKUP(Q9,$Q$1:$R$2,2,0)</f>
        <v>0</v>
      </c>
      <c r="S9" s="17"/>
      <c r="T9" s="7">
        <f>R9*S9</f>
        <v>0</v>
      </c>
      <c r="U9" s="7">
        <v>0</v>
      </c>
      <c r="V9" s="21"/>
      <c r="W9" s="22"/>
      <c r="X9" s="19"/>
      <c r="Y9" s="9" t="e">
        <f>W9/X9</f>
        <v>#DIV/0!</v>
      </c>
      <c r="Z9" s="7" t="e">
        <f>(V9+Y9)*$Z$1</f>
        <v>#DIV/0!</v>
      </c>
      <c r="AA9" s="17"/>
      <c r="AB9" s="19"/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0</v>
      </c>
      <c r="AI9" s="24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 t="e">
        <f t="shared" si="0"/>
        <v>#DIV/0!</v>
      </c>
      <c r="E10" s="17"/>
      <c r="F10" s="18"/>
      <c r="G10" s="17"/>
      <c r="H10" s="19"/>
      <c r="I10" s="7" t="e">
        <f>(E10-G10)/H10</f>
        <v>#DIV/0!</v>
      </c>
      <c r="J10" s="19"/>
      <c r="K10" s="20"/>
      <c r="L10" s="7" t="e">
        <f>(E10+G10)/2/J10</f>
        <v>#DIV/0!</v>
      </c>
      <c r="M10" s="6">
        <v>0.05</v>
      </c>
      <c r="N10" s="7" t="e">
        <f>(E10+G10)*M10/2/J10</f>
        <v>#DIV/0!</v>
      </c>
      <c r="O10" s="1">
        <v>1</v>
      </c>
      <c r="P10" s="7" t="e">
        <f>O10*I10</f>
        <v>#DIV/0!</v>
      </c>
      <c r="Q10" s="4" t="s">
        <v>32</v>
      </c>
      <c r="R10" s="1">
        <f>VLOOKUP(Q10,$Q$1:$R$2,2,0)</f>
        <v>0</v>
      </c>
      <c r="S10" s="17"/>
      <c r="T10" s="7">
        <f>R10*S10</f>
        <v>0</v>
      </c>
      <c r="U10" s="7">
        <v>0</v>
      </c>
      <c r="V10" s="21"/>
      <c r="W10" s="22"/>
      <c r="X10" s="19"/>
      <c r="Y10" s="9" t="e">
        <f>W10/X10</f>
        <v>#DIV/0!</v>
      </c>
      <c r="Z10" s="7" t="e">
        <f t="shared" ref="Z10:Z11" si="1">(V10+Y10)*$Z$1</f>
        <v>#DIV/0!</v>
      </c>
      <c r="AA10" s="17"/>
      <c r="AB10" s="19"/>
      <c r="AC10" s="7">
        <f>IF(AB10&lt;&gt;0,AA10/AB10,0)</f>
        <v>0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0</v>
      </c>
      <c r="AI10" s="24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582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0</v>
      </c>
      <c r="S11" s="1">
        <v>8</v>
      </c>
      <c r="T11" s="7">
        <f>R11*S11</f>
        <v>0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0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0</v>
      </c>
      <c r="AI11" s="23">
        <v>8</v>
      </c>
      <c r="AJ11" s="7">
        <f t="shared" si="3"/>
        <v>0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668.5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0</v>
      </c>
      <c r="S12" s="1">
        <v>8</v>
      </c>
      <c r="T12" s="7">
        <f>R12*S12</f>
        <v>0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0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0</v>
      </c>
      <c r="AI12" s="23">
        <v>8</v>
      </c>
      <c r="AJ12" s="7">
        <f t="shared" si="3"/>
        <v>0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710.4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0</v>
      </c>
      <c r="S13" s="1">
        <v>8</v>
      </c>
      <c r="T13" s="7">
        <f>R13*S13</f>
        <v>0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0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0</v>
      </c>
      <c r="AI13" s="23">
        <v>8</v>
      </c>
      <c r="AJ13" s="7">
        <f t="shared" si="3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dcterms:created xsi:type="dcterms:W3CDTF">2024-09-16T22:41:39Z</dcterms:created>
  <dcterms:modified xsi:type="dcterms:W3CDTF">2024-09-17T00:26:26Z</dcterms:modified>
</cp:coreProperties>
</file>